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<sst xmlns="http://schemas.openxmlformats.org/spreadsheetml/2006/main" count="904" uniqueCount="473">
  <si>
    <t>OBRA: CONSTRUÇÃO DO MEMORIAL COVID</t>
  </si>
  <si>
    <t>PLANILHA CONTRATADA</t>
  </si>
  <si>
    <t>ENDEREÇO DA OBRA: AV. DIX-SEPT ROSADO, S/N, CENTRO, MOSSORÓ/RN</t>
  </si>
  <si>
    <t>CONTRATADA: CONSTRUTORA PROEL ENGENHARIA LTDA - ME</t>
  </si>
  <si>
    <t>POSSUI ADITIVO?</t>
  </si>
  <si>
    <t>SIM</t>
  </si>
  <si>
    <t>NÃO</t>
  </si>
  <si>
    <t>X</t>
  </si>
  <si>
    <t>POSSUI READEQUAÇÃO?</t>
  </si>
  <si>
    <t>Item</t>
  </si>
  <si>
    <t>Banco</t>
  </si>
  <si>
    <t>Código</t>
  </si>
  <si>
    <t>Descrição</t>
  </si>
  <si>
    <t>Quantitativos Físicos</t>
  </si>
  <si>
    <t>Quantitativos Financeiros</t>
  </si>
  <si>
    <t>Und</t>
  </si>
  <si>
    <t>Contratado</t>
  </si>
  <si>
    <t>Valor Unitário com BDI</t>
  </si>
  <si>
    <t>Valor Contratado</t>
  </si>
  <si>
    <t>1</t>
  </si>
  <si>
    <t>ADMINISTRAÇÃO LOCAL</t>
  </si>
  <si>
    <t>1.1</t>
  </si>
  <si>
    <t>Próprio</t>
  </si>
  <si>
    <t>COMP 01</t>
  </si>
  <si>
    <t>ADMINISTRAÇÃO LOCAL DE OBRA</t>
  </si>
  <si>
    <t>UND</t>
  </si>
  <si>
    <t>2</t>
  </si>
  <si>
    <t>SERVIÇOS PRELIMINARES</t>
  </si>
  <si>
    <t>2.1</t>
  </si>
  <si>
    <t>COMP 02</t>
  </si>
  <si>
    <t>TAPUME COM CHAPA METÁLICA. AF_05/2018 (REF: 98459 - SINAPI/RN)</t>
  </si>
  <si>
    <t>m²</t>
  </si>
  <si>
    <t>2.2</t>
  </si>
  <si>
    <t>COMP 03</t>
  </si>
  <si>
    <t>PLACA DE OBRA EM CHAPA DE AÇO GALVANIZADO, INSTALADA - REV 02_01/2022 (REF: 51 - ORSE/SE)</t>
  </si>
  <si>
    <t>2.3</t>
  </si>
  <si>
    <t>COMP 04</t>
  </si>
  <si>
    <t>MURETA DE ALVENARIA 2,50x1,50 - ALVENARIA, ESTRUTURA E REVESTIMENTO (REF: 4419 - ORSE/SE)</t>
  </si>
  <si>
    <t>2.4</t>
  </si>
  <si>
    <t>SINAPI</t>
  </si>
  <si>
    <t>ENTRADA DE ENERGIA ELÉTRICA, AÉREA, MONOFÁSICA, COM CAIXA DE SOBREPOR, CABO DE 10 MM2 E DISJUNTOR DIN 50A (NÃO INCLUSO O POSTE DE CONCRETO). AF_07/2020_PS</t>
  </si>
  <si>
    <t>UN</t>
  </si>
  <si>
    <t>2.5</t>
  </si>
  <si>
    <t>EXECUÇÃO DE ALMOXARIFADO EM CANTEIRO DE OBRA EM CHAPA DE MADEIRA COMPENSADA, INCLUSO PRATELEIRAS. AF_02/2016</t>
  </si>
  <si>
    <t>2.6</t>
  </si>
  <si>
    <t>EXECUÇÃO DE SANITÁRIO E VESTIÁRIO EM CANTEIRO DE OBRA EM CHAPA DE MADEIRA COMPENSADA, NÃO INCLUSO MOBILIÁRIO. AF_02/2016</t>
  </si>
  <si>
    <t>2.7</t>
  </si>
  <si>
    <t>CAERN</t>
  </si>
  <si>
    <t>ARAME FARPADO Nº 14 CLASSE 250 PARA CERCA COM MOURÕES DEMADEIRA - FORNECIMENTO E INSTALAÇÃO. R_11/2020</t>
  </si>
  <si>
    <t>M</t>
  </si>
  <si>
    <t>3</t>
  </si>
  <si>
    <t>DEMOLIÇÕES E MOVIMENTAÇÃO DE TERRA</t>
  </si>
  <si>
    <t>3.1</t>
  </si>
  <si>
    <t>DEMOLIÇÃO DE ALVENARIA PARA QUALQUER TIPO DE BLOCO, DE FORMA MECANIZADA, SEM REAPROVEITAMENTO. AF_12/2017</t>
  </si>
  <si>
    <t>m³</t>
  </si>
  <si>
    <t>3.2</t>
  </si>
  <si>
    <t>COMP 05</t>
  </si>
  <si>
    <t>DEMOLIÇÃO DE CONCRETO SIMPLES (REF. SEINFRA C1049)</t>
  </si>
  <si>
    <t>3.3</t>
  </si>
  <si>
    <t>COMP 06</t>
  </si>
  <si>
    <t>RETIRADA DE MEIO FIO DE PEDRA GRANITICA OU CONCRETO (REF: C3373 - SEINFRA/CE)</t>
  </si>
  <si>
    <t>3.4</t>
  </si>
  <si>
    <t>CORTE RASO E RECORTE DE ÁRVORE COM DIÂMETRO DE TRONCO MAIOR OU IGUAL A 0,20 M E MENOR QUE 0,40 M.AF_05/2018</t>
  </si>
  <si>
    <t>3.5</t>
  </si>
  <si>
    <t>CORTE RASO E RECORTE DE ÁRVORE COM DIÂMETRO DE TRONCO MAIOR OU IGUAL A 0,40 M E MENOR QUE 0,60 M.AF_05/2018</t>
  </si>
  <si>
    <t>3.6</t>
  </si>
  <si>
    <t>CARGA, MANOBRA E DESCARGA DE SOLOS E MATERIAIS GRANULARES EM CAMINHÃO BASCULANTE 10 M³ - CARGA COM PÁ CARREGADEIRA (CAÇAMBA DE 1,7 A 2,8 M³ / 128 HP) E DESCARGA LIVRE (UNIDADE: M3). AF_07/2020</t>
  </si>
  <si>
    <t>3.7</t>
  </si>
  <si>
    <t>TRANSPORTE COM CAMINHÃO BASCULANTE DE 10 M³, EM VIA URBANA PAVIMENTADA, ADICIONAL PARA DMT EXCEDENTE A 30 KM (UNIDADE: M3XKM). AF_07/2020</t>
  </si>
  <si>
    <t>M3XKM</t>
  </si>
  <si>
    <t>3.8</t>
  </si>
  <si>
    <t>COMP 07</t>
  </si>
  <si>
    <t>REMOÇÃO DE POSTE DE CONCRETO ARMADO SEÇÃO CIRCULAR OU DUPLO T - REV. 01 (REF: 3242 - ORSE/SE)</t>
  </si>
  <si>
    <t>3.9</t>
  </si>
  <si>
    <t>REATERRO MANUAL DE VALAS COM COMPACTAÇÃO MECANIZADA. AF_04/2016</t>
  </si>
  <si>
    <t xml:space="preserve"> -</t>
  </si>
  <si>
    <t>3.10</t>
  </si>
  <si>
    <t>ATERRO MANUAL DE VALAS COM SOLO ARGILO-ARENOSO E COMPACTAÇÃO MECANIZADA. AF_05/2016</t>
  </si>
  <si>
    <t>3.11</t>
  </si>
  <si>
    <t>LOCACAO CONVENCIONAL DE OBRA, UTILIZANDO GABARITO DE TÁBUAS CORRIDAS PONTALETADAS A CADA 2,00M -  2 UTILIZAÇÕES. AF_10/2018</t>
  </si>
  <si>
    <t>3.12</t>
  </si>
  <si>
    <t>COMPACTAÇÃO MECÂNICA DE SOLO PARA EXECUÇÃO DE RADIER, PISO DE CONCRETO OU LAJE SOBRE</t>
  </si>
  <si>
    <t>M2</t>
  </si>
  <si>
    <t>3.13</t>
  </si>
  <si>
    <t>DEMOLIÇÃO DE CONCRETO ARMADO COM MARTELETE PNEUMÁTICO.R_05/2019</t>
  </si>
  <si>
    <t>M3</t>
  </si>
  <si>
    <t>3.14</t>
  </si>
  <si>
    <t>ATERRO MANUAL DE VALAS COM AREIA PARA ATERRO E COMPACTAÇÃO MECANIZADA. AF_05/2016</t>
  </si>
  <si>
    <t>4</t>
  </si>
  <si>
    <t>QUIOSQUES</t>
  </si>
  <si>
    <t>4.1</t>
  </si>
  <si>
    <t>FUNDAÇÕES E ESTRUTURAS DE CONCRETO</t>
  </si>
  <si>
    <t>4.1.1</t>
  </si>
  <si>
    <t>FUNDAÇÕES SUPERFICIAIS TIPO SAPATAS</t>
  </si>
  <si>
    <t>4.1.1.1</t>
  </si>
  <si>
    <t>ESCAVAÇÃO MANUAL DE VALA COM PROFUNDIDADE MENOR OU IGUAL A 1,30 M. AF_02/2021</t>
  </si>
  <si>
    <t>4.1.1.2</t>
  </si>
  <si>
    <t>LASTRO DE CONCRETO MAGRO, APLICADO EM PISOS, LAJES SOBRE SOLO OU RADIERS, ESPESSURA DE 5 CM. AF_07/2016</t>
  </si>
  <si>
    <t>ARMAÇÃO DE BLOCO, VIGA BALDRAME OU SAPATA UTILIZANDO AÇO CA-50 DE 6,3 MM - MONTAGEM. AF_06/2017</t>
  </si>
  <si>
    <t>KG</t>
  </si>
  <si>
    <t>4.1.1.3</t>
  </si>
  <si>
    <t>ARMAÇÃO DE BLOCO, VIGA BALDRAME OU SAPATA UTILIZANDO AÇO CA-50 DE 8 MM - MONTAGEM. AF_06/2017</t>
  </si>
  <si>
    <t>4.1.1.4</t>
  </si>
  <si>
    <t>ARMAÇÃO DE BLOCO, VIGA BALDRAME OU SAPATA UTILIZANDO AÇO CA-50 DE 10 MM - MONTAGEM. AF_06/2017</t>
  </si>
  <si>
    <t>4.1.1.5</t>
  </si>
  <si>
    <t>CONCRETO FCK = 25MPA, TRAÇO 1:2,3:2,7 (EM MASSA SECA DE CIMENTO/ AREIA MÉDIA/ BRITA 1) - PREPARO MECÂNICO COM BETONEIRA 400 L. AF_05/2021</t>
  </si>
  <si>
    <t>4.1.1.6</t>
  </si>
  <si>
    <t>LANÇAMENTO COM USO DE BALDES, ADENSAMENTO E ACABAMENTO DE CONCRETO EM ESTRUTURAS. AF_02/2022</t>
  </si>
  <si>
    <t>4.1.1.7</t>
  </si>
  <si>
    <t>4.1.1.9</t>
  </si>
  <si>
    <t>ALVENARIA DE VEDAÇÃO DE BLOCOS CERÂMICOS FURADOS NA HORIZONTAL DE 9X19X19 CM (ESPESSURA 9 CM) E ARGAMASSA DE ASSENTAMENTO COM PREPARO MANUAL. AF_12/2021</t>
  </si>
  <si>
    <t>M²</t>
  </si>
  <si>
    <t>4.1.1.10</t>
  </si>
  <si>
    <t>4.1.2</t>
  </si>
  <si>
    <t>VIGAS BALDRAMES</t>
  </si>
  <si>
    <t>4.1.2.2</t>
  </si>
  <si>
    <t>4.1.2.3</t>
  </si>
  <si>
    <t>4.1.2.4</t>
  </si>
  <si>
    <t>COMP 08</t>
  </si>
  <si>
    <t>ALVENARIA DE TIJOLO CERÂMICO FURADO (9x19x19)cm C/ARGAMASSA MISTA DE CAL HIDRATADA ESP=20 cm (REF: C0074 - SEINFRA/CE)</t>
  </si>
  <si>
    <t>4.1.2.5</t>
  </si>
  <si>
    <t>FABRICAÇÃO, MONTAGEM E DESMONTAGEM DE FÔRMA PARA VIGA BALDRAME, EM MADEIRA SERRADA, E=25 MM, 4 UTILIZAÇÕES. AF_06/2017</t>
  </si>
  <si>
    <t>4.1.2.6</t>
  </si>
  <si>
    <t>ARMAÇÃO DE PILAR OU VIGA DE ESTRUTURA CONVENCIONAL DE CONCRETO ARMADO UTILIZANDO AÇO CA-60 DE 5,0 MM - MONTAGEM. AF_06/2022</t>
  </si>
  <si>
    <t>4.1.2.7</t>
  </si>
  <si>
    <t>ARMAÇÃO DE PILAR OU VIGA DE ESTRUTURA CONVENCIONAL DE CONCRETO ARMADO UTILIZANDO AÇO CA-50 DE 6,3 MM - MONTAGEM. AF_06/2022</t>
  </si>
  <si>
    <t>4.1.2.8</t>
  </si>
  <si>
    <t>ARMAÇÃO DE PILAR OU VIGA DE ESTRUTURA CONVENCIONAL DE CONCRETO ARMADO UTILIZANDO AÇO CA-50 DE 8,0 MM - MONTAGEM. AF_06/2022</t>
  </si>
  <si>
    <t>4.1.2.9</t>
  </si>
  <si>
    <t>ARMAÇÃO DE PILAR OU VIGA DE ESTRUTURA CONVENCIONAL DE CONCRETO ARMADO UTILIZANDO AÇO CA-50 DE 10,0 MM - MONTAGEM. AF_06/2022</t>
  </si>
  <si>
    <t>4.1.2.10</t>
  </si>
  <si>
    <t>4.1.2.11</t>
  </si>
  <si>
    <t>4.1.2.12</t>
  </si>
  <si>
    <t>IMPERMEABILIZAÇÃO DE SUPERFÍCIE COM EMULSÃO ASFÁLTICA, 2 DEMÃOS AF_06/2018</t>
  </si>
  <si>
    <t>4.1.3</t>
  </si>
  <si>
    <t>PILARES</t>
  </si>
  <si>
    <t>4.1.3.2</t>
  </si>
  <si>
    <t>MONTAGEM E DESMONTAGEM DE FÔRMA DE PILARES RETANGULARES E ESTRUTURAS SIMILARES, PÉ-DIREITO SIMPLES, EM CHAPA DE MADEIRA COMPENSADA PLASTIFICADA, 18 UTILIZAÇÕES. AF_09/2020</t>
  </si>
  <si>
    <t>4.1.3.3</t>
  </si>
  <si>
    <t>4.1.3.4</t>
  </si>
  <si>
    <t>4.1.3.5</t>
  </si>
  <si>
    <t>ARMAÇÃO DE PILAR OU VIGA DE ESTRUTURA CONVENCIONAL DE CONCRETO ARMADO UTILIZANDO AÇO CA-50 DE 12,5 MM - MONTAGEM. AF_06/2022</t>
  </si>
  <si>
    <t>4.1.3.6</t>
  </si>
  <si>
    <t>4.1.3.7</t>
  </si>
  <si>
    <t>4.1.3.8</t>
  </si>
  <si>
    <t>4.1.4</t>
  </si>
  <si>
    <t>VIGAS COBERTURA E ARCOS DOS PÓRTICOS</t>
  </si>
  <si>
    <t>4.1.4.2</t>
  </si>
  <si>
    <t>MONTAGEM E DESMONTAGEM DE FÔRMA DE VIGA, ESCORAMENTO COM GARFO DE MADEIRA, PÉ-DIREITO SIMPLES, EM CHAPA DE MADEIRA PLASTIFICADA, 18 UTILIZAÇÕES. AF_09/2020</t>
  </si>
  <si>
    <t>4.1.4.3</t>
  </si>
  <si>
    <t>4.1.4.4</t>
  </si>
  <si>
    <t>4.1.4.5</t>
  </si>
  <si>
    <t>4.1.4.6</t>
  </si>
  <si>
    <t>4.1.4.7</t>
  </si>
  <si>
    <t>4.1.4.8</t>
  </si>
  <si>
    <t>4.1.4.9</t>
  </si>
  <si>
    <t>4.1.4.10</t>
  </si>
  <si>
    <t>MONTAGEM E DESMONTAGEM DE FÔRMA DE VIGA, ESCORAMENTO METÁLICO, PÉ-DIREITO SIMPLES, EM CHAPA DE MADEIRA PLASTIFICADA, 18 UTILIZAÇÕES. AF_09/2020</t>
  </si>
  <si>
    <t>4.1.5</t>
  </si>
  <si>
    <t>LAJE TRELIÇADA DE VIGOTAS PRÉ-MOLDADAS</t>
  </si>
  <si>
    <t>4.1.5.1</t>
  </si>
  <si>
    <t>COMP 09</t>
  </si>
  <si>
    <t>LAJE PRÉ-FABRICADA TRELIÇADA PARA PISO OU COBERTURA, INTEREIXO 38CM, H=12CM, EL. ENCHIMENTO EM EPS H=8CM, INCLUSIVE ESCORAMENTO EM MADEIRA E CAPEAMENTO 4CM. (REF: 7393 - ORSE/SE)</t>
  </si>
  <si>
    <t>4.1.5.2</t>
  </si>
  <si>
    <t>ARMAÇÃO DE LAJE DE ESTRUTURA CONVENCIONAL DE CONCRETO ARMADO UTILIZANDO AÇO CA-60 DE 5,0 MM - MONTAGEM. AF_06/2022</t>
  </si>
  <si>
    <t>4.1.5.3</t>
  </si>
  <si>
    <t>(COMPOSIÇÃO REPRESENTATIVA) DO SERVIÇO DE CONTRAPISO EM ARGAMASSA TRAÇO 1:4 (CIM E AREIA), EM BETONEIRA 400 L, ESPESSURA 3 CM ÁREAS SECAS E 3 CM ÁREAS MOLHADAS, PARA EDIFICAÇÃO HABITACIONAL UNIFAMILIAR (CASA) E EDIFICAÇÃO PÚBLICA PADRÃO. AF_11/2014</t>
  </si>
  <si>
    <t>4.1.5.4</t>
  </si>
  <si>
    <t>IMPERMEABILIZAÇÃO DE SUPERFÍCIE COM MANTA ASFÁLTICA, UMA CAMADA, INCLUSIVE APLICAÇÃO DE PRIMER ASFÁLTICO, E=3MM. AF_06/2018</t>
  </si>
  <si>
    <t>4.2</t>
  </si>
  <si>
    <t>ALVENARIA</t>
  </si>
  <si>
    <t>4.2.1</t>
  </si>
  <si>
    <t>ALVENARIA DE VEDAÇÃO DE BLOCOS CERÂMICOS FURADOS NA VERTICAL DE 14X19X39 CM (ESPESSURA 14 CM) E ARGAMASSA DE ASSENTAMENTO COM PREPARO MANUAL. AF_12/2021</t>
  </si>
  <si>
    <t>4.2.2</t>
  </si>
  <si>
    <t>VERGA PRÉ-MOLDADA PARA JANELAS COM ATÉ 1,5 M DE VÃO. AF_03/2016</t>
  </si>
  <si>
    <t>4.2.3</t>
  </si>
  <si>
    <t>CONTRAVERGA PRÉ-MOLDADA PARA VÃOS DE ATÉ 1,5 M DE COMPRIMENTO. AF_03/2016</t>
  </si>
  <si>
    <t>4.2.4</t>
  </si>
  <si>
    <t>VERGA PRÉ-MOLDADA PARA PORTAS COM ATÉ 1,5 M DE VÃO. AF_03/2016</t>
  </si>
  <si>
    <t>4.2.5</t>
  </si>
  <si>
    <t>COMP 10</t>
  </si>
  <si>
    <t>CHAPIM EM CONCRETO PRÉ-MOLDADO TIPO CAPELINHA (REF: 8707 - ORSE/SE)</t>
  </si>
  <si>
    <t>4.3</t>
  </si>
  <si>
    <t>INSTALAÇÕES</t>
  </si>
  <si>
    <t>4.3.1</t>
  </si>
  <si>
    <t>INSTALAÇÕES HIDRÁULICAS</t>
  </si>
  <si>
    <t>4.3.1.1</t>
  </si>
  <si>
    <t>COMP 11</t>
  </si>
  <si>
    <t>CHUMBAMENTO DE CAIXA EM POLICARBONATO PARA PROTEÇÃO DE HIDRÔMETRO, INCLUSIVE FORNECIMENTO. (REF: 6184 - ORSE/SE)</t>
  </si>
  <si>
    <t>4.3.1.2</t>
  </si>
  <si>
    <t>HIDRÔMETRO DN 20 (½_x0094_), 1,5 M³/H _x0096_ FORNECIMENTO E INSTALAÇÃO. AF_11/2016</t>
  </si>
  <si>
    <t>4.3.1.3</t>
  </si>
  <si>
    <t>CAIXA D´ÁGUA EM POLIETILENO, 500 LITROS - FORNECIMENTO E INSTALAÇÃO. AF_06/2021</t>
  </si>
  <si>
    <t>4.3.1.4</t>
  </si>
  <si>
    <t>ADAPTADOR COM FLANGE E ANEL DE VEDAÇÃO, PVC, SOLDÁVEL, DN  20 MM X 1/2 , INSTALADO EM RESERVAÇÃO DE ÁGUA DE EDIFICAÇÃO QUE POSSUA RESERVATÓRIO DE FIBRA/FIBROCIMENTO   FORNECIMENTO E INSTALAÇÃO. AF_06/2016</t>
  </si>
  <si>
    <t>4.3.1.5</t>
  </si>
  <si>
    <t>ADAPTADOR COM FLANGE E ANEL DE VEDAÇÃO, PVC, SOLDÁVEL, DN  25 MM X 3/4 , INSTALADO EM RESERVAÇÃO DE ÁGUA DE EDIFICAÇÃO QUE POSSUA RESERVATÓRIO DE FIBRA/FIBROCIMENTO   FORNECIMENTO E INSTALAÇÃO. AF_06/2016</t>
  </si>
  <si>
    <t>4.3.1.6</t>
  </si>
  <si>
    <t>ADAPTADOR COM FLANGE E ANEL DE VEDAÇÃO, PVC, SOLDÁVEL, DN 32 MM X 1 , INSTALADO EM RESERVAÇÃO DE ÁGUA DE EDIFICAÇÃO QUE POSSUA RESERVATÓRIO DE FIBRA/FIBROCIMENTO   FORNECIMENTO E INSTALAÇÃO. AF_06/2016</t>
  </si>
  <si>
    <t>4.3.1.7</t>
  </si>
  <si>
    <t>ADAPTADOR CURTO COM BOLSA E ROSCA PARA REGISTRO, PVC, SOLDÁVEL, DN 20MM X 1/2 , INSTALADO EM RAMAL OU SUB-RAMAL DE ÁGUA - FORNECIMENTO E INSTALAÇÃO. AF_06/2022</t>
  </si>
  <si>
    <t>4.3.1.8</t>
  </si>
  <si>
    <t>ADAPTADOR CURTO COM BOLSA E ROSCA PARA REGISTRO, PVC, SOLDÁVEL, DN 25MM X 3/4 , INSTALADO EM RAMAL OU SUB-RAMAL DE ÁGUA - FORNECIMENTO E INSTALAÇÃO. AF_06/2022</t>
  </si>
  <si>
    <t>4.3.1.9</t>
  </si>
  <si>
    <t>TUBO, PVC, SOLDÁVEL, DN 20MM, INSTALADO EM RAMAL DE DISTRIBUIÇÃO DE ÁGUA - FORNECIMENTO E INSTALAÇÃO. AF_06/2022</t>
  </si>
  <si>
    <t>4.3.1.10</t>
  </si>
  <si>
    <t>TUBO, PVC, SOLDÁVEL, DN 25MM, INSTALADO EM RAMAL OU SUB-RAMAL DE ÁGUA - FORNECIMENTO E INSTALAÇÃO. AF_06/2022</t>
  </si>
  <si>
    <t>4.3.1.11</t>
  </si>
  <si>
    <t>TUBO, PVC, SOLDÁVEL, DN 32MM, INSTALADO EM RAMAL OU SUB-RAMAL DE ÁGUA - FORNECIMENTO E INSTALAÇÃO. AF_06/2022</t>
  </si>
  <si>
    <t>4.3.1.12</t>
  </si>
  <si>
    <t>JOELHO 90 GRAUS, PVC, SOLDÁVEL, DN 20MM, INSTALADO EM RAMAL OU SUB-RAMAL DE ÁGUA - FORNECIMENTO E INSTALAÇÃO. AF_06/2022</t>
  </si>
  <si>
    <t>4.3.1.13</t>
  </si>
  <si>
    <t>JOELHO 90 GRAUS, PVC, SOLDÁVEL, DN 25MM, INSTALADO EM RAMAL OU SUB-RAMAL DE ÁGUA - FORNECIMENTO E INSTALAÇÃO. AF_06/2022</t>
  </si>
  <si>
    <t>4.3.1.14</t>
  </si>
  <si>
    <t>JOELHO 90 GRAUS COM BUCHA DE LATÃO, PVC, SOLDÁVEL, DN 25MM, X 1/2  INSTALADO EM RAMAL OU SUB-RAMAL DE ÁGUA - FORNECIMENTO E INSTALAÇÃO. AF_06/2022</t>
  </si>
  <si>
    <t>4.3.1.15</t>
  </si>
  <si>
    <t>TE, PVC, SOLDÁVEL, DN 20MM, INSTALADO EM RAMAL DE DISTRIBUIÇÃO DE ÁGUA - FORNECIMENTO E INSTALAÇÃO. AF_06/2022</t>
  </si>
  <si>
    <t>4.3.1.16</t>
  </si>
  <si>
    <t>LUVA, PVC, SOLDÁVEL, DN 20MM, INSTALADO EM RAMAL OU SUB-RAMAL DE ÁGUA - FORNECIMENTO E INSTALAÇÃO. AF_06/2022</t>
  </si>
  <si>
    <t>4.3.1.17</t>
  </si>
  <si>
    <t>LUVA, PVC, SOLDÁVEL, DN 25MM, INSTALADO EM RAMAL OU SUB-RAMAL DE ÁGUA - FORNECIMENTO E INSTALAÇÃO. AF_06/2022</t>
  </si>
  <si>
    <t>4.3.1.18</t>
  </si>
  <si>
    <t>REGISTRO DE GAVETA BRUTO, LATÃO, ROSCÁVEL, 3/4", COM ACABAMENTO E CANOPLA CROMADOS - FORNECIMENTO E INSTALAÇÃO. AF_08/2021</t>
  </si>
  <si>
    <t>4.3.1.19</t>
  </si>
  <si>
    <t>REGISTRO DE ESFERA, PVC, SOLDÁVEL, COM VOLANTE, DN  32 MM - FORNECIMENTO E INSTALAÇÃO. AF_08/2021</t>
  </si>
  <si>
    <t>4.3.1.20</t>
  </si>
  <si>
    <t>REGISTRO DE ESFERA, PVC, ROSCÁVEL, COM BORBOLETA, 1/2" - FORNECIMENTO E INSTALAÇÃO. AF_08/2021</t>
  </si>
  <si>
    <t>4.3.1.21</t>
  </si>
  <si>
    <t>TORNEIRA DE BOIA PARA CAIXA D'ÁGUA, ROSCÁVEL, 1/2" - FORNECIMENTO E INSTALAÇÃO. AF_08/2021</t>
  </si>
  <si>
    <t>4.3.2</t>
  </si>
  <si>
    <t>INSTALAÇÕES SANITÁRIAS E PLUVIAIS</t>
  </si>
  <si>
    <t>4.3.2.1</t>
  </si>
  <si>
    <t>TUBO PVC, SERIE NORMAL, ESGOTO PREDIAL, DN 50 MM, FORNECIDO E INSTALADO EM RAMAL DE DESCARGA OU RAMAL DE ESGOTO SANITÁRIO. AF_08/2022</t>
  </si>
  <si>
    <t>4.3.2.2</t>
  </si>
  <si>
    <t>TUBO PVC, SERIE NORMAL, ESGOTO PREDIAL, DN 75 MM, FORNECIDO E INSTALADO EM RAMAL DE DESCARGA OU RAMAL DE ESGOTO SANITÁRIO. AF_08/2022</t>
  </si>
  <si>
    <t>4.3.2.3</t>
  </si>
  <si>
    <t>TUBO PVC, SERIE NORMAL, ESGOTO PREDIAL, DN 100 MM, FORNECIDO E INSTALADO EM RAMAL DE DESCARGA OU RAMAL DE ESGOTO SANITÁRIO. AF_08/2022</t>
  </si>
  <si>
    <t>4.3.2.4</t>
  </si>
  <si>
    <t>JOELHO 45 GRAUS, PVC, SERIE NORMAL, ESGOTO PREDIAL, DN 50 MM, JUNTA ELÁSTICA, FORNECIDO E INSTALADO EM RAMAL DE DESCARGA OU RAMAL DE ESGOTO SANITÁRIO. AF_08/2022</t>
  </si>
  <si>
    <t>4.3.2.5</t>
  </si>
  <si>
    <t>JOELHO 90 GRAUS, PVC, SERIE NORMAL, ESGOTO PREDIAL, DN 50 MM, JUNTA ELÁSTICA, FORNECIDO E INSTALADO EM RAMAL DE DESCARGA OU RAMAL DE ESGOTO SANITÁRIO. AF_08/2022</t>
  </si>
  <si>
    <t>4.3.2.6</t>
  </si>
  <si>
    <t>JOELHO 90 GRAUS, PVC, SERIE NORMAL, ESGOTO PREDIAL, DN 75 MM, JUNTA ELÁSTICA, FORNECIDO E INSTALADO EM RAMAL DE DESCARGA OU RAMAL DE ESGOTO SANITÁRIO. AF_08/2022</t>
  </si>
  <si>
    <t>4.3.2.7</t>
  </si>
  <si>
    <t>JOELHO 45 GRAUS, PVC, SERIE NORMAL, ESGOTO PREDIAL, DN 75 MM, JUNTA ELÁSTICA, FORNECIDO E INSTALADO EM RAMAL DE DESCARGA OU RAMAL DE ESGOTO SANITÁRIO. AF_08/2022</t>
  </si>
  <si>
    <t>4.3.2.8</t>
  </si>
  <si>
    <t>TE, PVC, SERIE NORMAL, ESGOTO PREDIAL, DN 50 X 50 MM, JUNTA ELÁSTICA, FORNECIDO E INSTALADO EM RAMAL DE DESCARGA OU RAMAL DE ESGOTO SANITÁRIO. AF_08/2022</t>
  </si>
  <si>
    <t>4.3.2.9</t>
  </si>
  <si>
    <t>TERMINAL DE VENTILAÇÃO, PVC, SÉRIE NORMAL, ESGOTO PREDIAL, DN 50 MM, JUNTA SOLDÁVEL, FORNECIDO E INSTALADO EM PRUMADA DE ESGOTO SANITÁRIO OU VENTILAÇÃO. AF_08/2022</t>
  </si>
  <si>
    <t>4.3.2.10</t>
  </si>
  <si>
    <t>COMP 12</t>
  </si>
  <si>
    <t>RALO SEMIESFERICO EM FOFO, TIPO ABACAXI, D=75MM  (REF: 9752 - ORSE/SE)</t>
  </si>
  <si>
    <t>4.3.2.11</t>
  </si>
  <si>
    <t>CAIXA ENTERRADA HIDRÁULICA RETANGULAR EM ALVENARIA COM TIJOLOS CERÂMICOS MACIÇOS, DIMENSÕES INTERNAS: 0,3X0,3X0,3 M PARA REDE DE DRENAGEM. AF_12/2020</t>
  </si>
  <si>
    <t>4.3.2.12</t>
  </si>
  <si>
    <t>CAIXA DE GORDURA DUPLA (CAPACIDADE: 126 L), RETANGULAR, EM ALVENARIA COM BLOCOS DE CONCRETO, DIMENSÕES INTERNAS = 0,4X0,7 M, ALTURA INTERNA = 0,8 M. AF_12/2020</t>
  </si>
  <si>
    <t>4.3.2.13</t>
  </si>
  <si>
    <t>CAIXA ENTERRADA HIDRÁULICA RETANGULAR EM ALVENARIA COM TIJOLOS CERÂMICOS MACIÇOS, DIMENSÕES INTERNAS: 0,6X0,6X0,6 M PARA REDE DE ESGOTO. AF_12/2020</t>
  </si>
  <si>
    <t>4.3.3</t>
  </si>
  <si>
    <t>INSTALAÇÕES ELÉTRICAS E ILUMINAÇÃO PÚBLICA</t>
  </si>
  <si>
    <t>4.3.3.1</t>
  </si>
  <si>
    <t>CAIXA RETANGULAR 4" X 2" MÉDIA (1,30 M DO PISO), PVC, INSTALADA EM PAREDE - FORNECIMENTO E INSTALAÇÃO. AF_03/2023</t>
  </si>
  <si>
    <t>4.3.3.2</t>
  </si>
  <si>
    <t>CAIXA OCTOGONAL 4" X 4", PVC, INSTALADA EM LAJE - FORNECIMENTO E INSTALAÇÃO. AF_03/2023</t>
  </si>
  <si>
    <t>4.3.3.3</t>
  </si>
  <si>
    <t>CABO DE COBRE FLEXÍVEL ISOLADO, 1,5 MM², ANTI-CHAMA 450/750 V, PARA CIRCUITOS TERMINAIS - FORNECIMENTO E INSTALAÇÃO. AF_03/2023</t>
  </si>
  <si>
    <t>4.3.3.4</t>
  </si>
  <si>
    <t>CABO DE COBRE FLEXÍVEL ISOLADO, 2,5 MM², ANTI-CHAMA 450/750 V, PARA CIRCUITOS TERMINAIS - FORNECIMENTO E INSTALAÇÃO. AF_03/2023</t>
  </si>
  <si>
    <t>4.3.3.5</t>
  </si>
  <si>
    <t>CABO DE COBRE FLEXÍVEL ISOLADO, 4 MM², ANTI-CHAMA 450/750 V, PARA CIRCUITOS TERMINAIS - FORNECIMENTO E INSTALAÇÃO. AF_03/2023</t>
  </si>
  <si>
    <t>4.3.3.6</t>
  </si>
  <si>
    <t>INTERRUPTOR SIMPLES (1 MÓDULO) COM 1 TOMADA DE EMBUTIR 2P+T 10 A, INCLUINDO SUPORTE E PLACA - FORNECIMENTO E INSTALAÇÃO. AF_03/2023</t>
  </si>
  <si>
    <t>4.3.3.7</t>
  </si>
  <si>
    <t>TOMADA MÉDIA DE EMBUTIR (2 MÓDULOS), 2P+T 10 A, INCLUINDO SUPORTE E PLACA - FORNECIMENTO E INSTALAÇÃO. AF_03/2023</t>
  </si>
  <si>
    <t>4.3.3.8</t>
  </si>
  <si>
    <t>DISJUNTOR MONOPOLAR TIPO DIN, CORRENTE NOMINAL DE 10A - FORNECIMENTO E INSTALAÇÃO. AF_10/2020</t>
  </si>
  <si>
    <t>4.3.3.9</t>
  </si>
  <si>
    <t>DISJUNTOR MONOPOLAR TIPO DIN, CORRENTE NOMINAL DE 40A - FORNECIMENTO E INSTALAÇÃO. AF_10/2020</t>
  </si>
  <si>
    <t>4.3.3.10</t>
  </si>
  <si>
    <t>ELETRODUTO FLEXÍVEL CORRUGADO, PVC, DN 25 MM (3/4"), PARA CIRCUITOS TERMINAIS, INSTALADO EM FORRO - FORNECIMENTO E INSTALAÇÃO. AF_03/2023</t>
  </si>
  <si>
    <t>4.3.3.11</t>
  </si>
  <si>
    <t>ELETRODUTO FLEXÍVEL CORRUGADO, PEAD, DN 40 MM (1 1/4"), PARA CIRCUITOS TERMINAIS, INSTALADO EM FORRO - FORNECIMENTO E INSTALAÇÃO. AF_03/2023</t>
  </si>
  <si>
    <t>4.3.3.12</t>
  </si>
  <si>
    <t>QUADRO DE MEDIÇÃO GERAL DE ENERGIA PARA BARRAMENTO BLINDADO COM 4 MEDIDORES - FORNECIMENTO E INSTALAÇÃO. AF_10/2020</t>
  </si>
  <si>
    <t>4.3.3.13</t>
  </si>
  <si>
    <t>QUADRO DE DISTRIBUIÇÃO DE ENERGIA EM PVC, DE EMBUTIR, SEM BARRAMENTO, PARA 3 DISJUNTORES - FORNECIMENTO E INSTALAÇÃO. AF_10/2020</t>
  </si>
  <si>
    <t>4.3.3.14</t>
  </si>
  <si>
    <t>HASTE DE ATERRAMENTO 5/8  PARA SPDA - FORNECIMENTO E INSTALAÇÃO. AF_12/2017</t>
  </si>
  <si>
    <t>4.3.3.15</t>
  </si>
  <si>
    <t>CAIXA DE INSPEÇÃO PARA ATERRAMENTO, CIRCULAR, EM POLIETILENO, DIÂMETRO INTERNO = 0,3 M. AF_12/2020</t>
  </si>
  <si>
    <t>4.3.3.16</t>
  </si>
  <si>
    <t>CAIXA ENTERRADA ELÉTRICA RETANGULAR, EM ALVENARIA COM TIJOLOS CERÂMICOS MACIÇOS, FUNDO COM BRITA, DIMENSÕES INTERNAS: 0,3X0,3X0,3 M. AF_12/2020</t>
  </si>
  <si>
    <t>4.3.3.17</t>
  </si>
  <si>
    <t>COMP 13</t>
  </si>
  <si>
    <t>POSTE DE AÇO CONICO CONTÍNUO RETO, ENGASTADO, H=9M, EXCLUSIVE LUMINÁRIAS, SEM LÂMPADAS - FORNECIMENTO E INSTALACAO. AF_11/2019 - (REF.: 100622 - SINAPI/RN)</t>
  </si>
  <si>
    <t>4.3.3.18</t>
  </si>
  <si>
    <t>COMP 14</t>
  </si>
  <si>
    <t>NÚCLEO GALV.4 PÉTALAS FIXAÇÃO EM POSTE METÁLICO - FORNECIMENTO E INSTALAÇÃO. AF_08/2020 - (REF: 101637 - SINAPI/RN)</t>
  </si>
  <si>
    <t>4.3.3.19</t>
  </si>
  <si>
    <t>LUMINÁRIA DE LED PARA ILUMINAÇÃO PÚBLICA, DE 98 W ATÉ 137 W - FORNECIMENTO E INSTALAÇÃO. AF_08/2020</t>
  </si>
  <si>
    <t>4.3.3.20</t>
  </si>
  <si>
    <t>COMP 15</t>
  </si>
  <si>
    <t>LUMINÁRIA DE PISO MÓVEL, CORPO EM ALUMÍNIO, REFLETOR EM ALUMÍNIO ANODIZADO COM PROTETOR DE VIDRO EM GRADE DE ALUMÍNIO (REF: C4412 - SEINFRA/CE)</t>
  </si>
  <si>
    <t>4.3.3.21</t>
  </si>
  <si>
    <t>COMP 16</t>
  </si>
  <si>
    <t>PROGRAMADOR HORÁRIO ALIMENTAÇÃO DE 100ª 240VAC, UMA SAÍDA A RELE SPDT 16A – 250V, COM LED PARA IDENTIFICAÇÃO DO STATUS, FUNÇÃO HORÁRIO DE VERÃO, CAIXA EM ABX, PARA FIXAÇÃO EM TRILHO, COM 40 MEMORIAS PARA PROGRAMAÇÃO (REF: 13102 - ORSE/SE)</t>
  </si>
  <si>
    <t>4.4</t>
  </si>
  <si>
    <t>REVESTIMENTOS</t>
  </si>
  <si>
    <t>4.4.1</t>
  </si>
  <si>
    <t>PAREDES</t>
  </si>
  <si>
    <t>4.4.1.1</t>
  </si>
  <si>
    <t>CHAPISCO APLICADO EM ALVENARIA (COM PRESENÇA DE VÃOS) E ESTRUTURAS DE CONCRETO DE FACHADA, COM COLHER DE PEDREIRO.  ARGAMASSA TRAÇO 1:3 COM PREPARO EM BETONEIRA 400L. AF_10/2022</t>
  </si>
  <si>
    <t>4.4.1.2</t>
  </si>
  <si>
    <t>MASSA ÚNICA, PARA RECEBIMENTO DE PINTURA, EM ARGAMASSA TRAÇO 1:2:8, PREPARO MECÂNICO COM BETONEIRA 400L, APLICADA MANUALMENTE EM FACES INTERNAS DE PAREDES, ESPESSURA DE 20MM, COM EXECUÇÃO DE TALISCAS. AF_06/2014</t>
  </si>
  <si>
    <t>4.4.1.3</t>
  </si>
  <si>
    <t>EMBOÇO, PARA RECEBIMENTO DE CERÂMICA, EM ARGAMASSA TRAÇO 1:2:8, PREPARO MECÂNICO COM BETONEIRA 400L, APLICADO MANUALMENTE EM FACES INTERNAS DE PAREDES, PARA AMBIENTE COM ÁREA ENTRE 5M2 E 10M2, ESPESSURA DE 20MM, COM EXECUÇÃO DE TALISCAS. AF_06/2014</t>
  </si>
  <si>
    <t>4.4.1.4</t>
  </si>
  <si>
    <t>EMBOÇO OU MASSA ÚNICA EM ARGAMASSA TRAÇO 1:2:8, PREPARO MECÂNICO COM BETONEIRA 400 L, APLICADA MANUALMENTE EM PANOS DE FACHADA COM PRESENÇA DE VÃOS, ESPESSURA DE 25 MM. AF_08/2022</t>
  </si>
  <si>
    <t>4.4.1.5</t>
  </si>
  <si>
    <t>REVESTIMENTO CERÂMICO PARA PAREDES INTERNAS COM PLACAS TIPO ESMALTADA PADRÃO POPULAR DE DIMENSÕES 20X20 CM, ARGAMASSA TIPO AC I, APLICADAS A MEIA ALTURA DAS PAREDES. AF_02/2023_PE</t>
  </si>
  <si>
    <t>4.4.1.6</t>
  </si>
  <si>
    <t>COMP 17</t>
  </si>
  <si>
    <t>REVESTIMENTO DE PISO OU PAREDE COM PEDRA SILVALITA, APLICADA COM ARGAMASSA INDUSTRIALIZADA AC-II, EXCLUSIVE REGULARIZAÇÃO DE BASE (REF: 2218 - ORSE/SE)</t>
  </si>
  <si>
    <t>4.4.2</t>
  </si>
  <si>
    <t>PISO</t>
  </si>
  <si>
    <t>4.4.2.1</t>
  </si>
  <si>
    <t>CONTRAPISO EM ARGAMASSA TRAÇO 1:4 (CIMENTO E AREIA), PREPARO MECÂNICO COM BETONEIRA 400 L, APLICADO EM ÁREAS SECAS SOBRE LAJE, NÃO ADERIDO, ACABAMENTO NÃO REFORÇADO, ESPESSURA 5CM. AF_07/2021</t>
  </si>
  <si>
    <t>4.4.2.2</t>
  </si>
  <si>
    <t>4.4.2.3</t>
  </si>
  <si>
    <t>REVESTIMENTO CERÂMICO PARA PISO COM PLACAS TIPO ESMALTADA EXTRA DE DIMENSÕES 35X35 CM APLICADA EM AMBIENTES DE ÁREA MENOR QUE 5 M2. AF_02/2023_PE</t>
  </si>
  <si>
    <t>4.4.3</t>
  </si>
  <si>
    <t>FORRO</t>
  </si>
  <si>
    <t>4.4.3.1</t>
  </si>
  <si>
    <t>FORRO EM PLACAS DE GESSO, PARA AMBIENTES COMERCIAIS. AF_05/2017_PS</t>
  </si>
  <si>
    <t>4.5</t>
  </si>
  <si>
    <t>PINTURA</t>
  </si>
  <si>
    <t>4.5.1</t>
  </si>
  <si>
    <t>FUNDO SELADOR ACRÍLICO, APLICAÇÃO MANUAL EM PAREDE, UMA DEMÃO. AF_04/2023</t>
  </si>
  <si>
    <t>4.5.2</t>
  </si>
  <si>
    <t>EMASSAMENTO COM MASSA LÁTEX, APLICAÇÃO EM PAREDE, UMA DEMÃO, LIXAMENTO MANUAL. AF_04/2023</t>
  </si>
  <si>
    <t>4.5.3</t>
  </si>
  <si>
    <t>PINTURA LÁTEX ACRÍLICA PREMIUM, APLICAÇÃO MANUAL EM PAREDES, DUAS DEMÃOS. AF_04/2023</t>
  </si>
  <si>
    <t>4.5.4</t>
  </si>
  <si>
    <t>FUNDO SELADOR ACRÍLICO, APLICAÇÃO MANUAL EM TETO, UMA DEMÃO. AF_04/2023</t>
  </si>
  <si>
    <t>4.5.5</t>
  </si>
  <si>
    <t>EMASSAMENTO COM MASSA LÁTEX, APLICAÇÃO EM TETO, UMA DEMÃO, LIXAMENTO MANUAL. AF_04/2023</t>
  </si>
  <si>
    <t>4.5.6</t>
  </si>
  <si>
    <t>PINTURA LÁTEX ACRÍLICA PREMIUM, APLICAÇÃO MANUAL EM TETO, DUAS DEMÃOS. AF_04/2023</t>
  </si>
  <si>
    <t>4.5.7</t>
  </si>
  <si>
    <t>LIXAMENTO MANUAL EM SUPERFÍCIES METÁLICAS EM OBRA. AF_01/2020</t>
  </si>
  <si>
    <t>4.5.8</t>
  </si>
  <si>
    <t>PINTURA COM TINTA ACRÍLICA DE ACABAMENTO PULVERIZADA SOBRE SUPERFÍCIES METÁLICAS (EXCETO PERFIL) EXECUTADO EM OBRA (POR DEMÃO). AF_01/2020_PE</t>
  </si>
  <si>
    <t>4.6</t>
  </si>
  <si>
    <t>ESQUADRIAS</t>
  </si>
  <si>
    <t>4.6.1</t>
  </si>
  <si>
    <t>COMP 18</t>
  </si>
  <si>
    <t>PORTA EM AÇO, EM CHAPA GALVANIZADA Nº24, RAIADA, DE ENROLAR (REF: 1857 - ORSE/SE)</t>
  </si>
  <si>
    <t>4.6.2</t>
  </si>
  <si>
    <t>CONTRAMARCO DE AÇO, FIXAÇÃO COM ARGAMASSA - FORNECIMENTO E INSTALAÇÃO. AF_12/2019</t>
  </si>
  <si>
    <t>4.6.3</t>
  </si>
  <si>
    <t>COMP 19</t>
  </si>
  <si>
    <t>JANELA EM ALUMÍNIO, COR N/P/B, TIPO VENEZIANA, TIPO CAMARÃO, DUAS FOLHAS MÓVEIS (REF: 12332 - ORSE/SE)</t>
  </si>
  <si>
    <t>4.7</t>
  </si>
  <si>
    <t>LOUÇAS E ACESSÓRIOS</t>
  </si>
  <si>
    <t>4.7.1</t>
  </si>
  <si>
    <t>COMP 20</t>
  </si>
  <si>
    <t>BANCADA GRANITO CINZA  70 X 50 CM, COM CUBA DE EMBUTIR DE AÇO, VÁLVULA AMERICANA EM METAL, SIFÃO FLEXÍVEL EM PVC, ENGATE FLEXÍVEL 30 CM, TORNEIRA CROMADA LONGA, DE PAREDE, 1/2_x0094_ OU 3/4_x0094_, P/ COZINHA, PADRÃO POPULAR - FORNEC. E INSTALAÇÃO. AF_01/2020 (REF: 93441 - SINAPI/RN)</t>
  </si>
  <si>
    <t>4.7.2</t>
  </si>
  <si>
    <t>COMP 21</t>
  </si>
  <si>
    <t>BANCADA GRANITO CINZA  150 X 35 CM, P/ COZINHA, PADRÃO POPULAR - FORNEC. E INSTALAÇÃO. AF_01/2020 (REF: 93441 - SINAPI/RN)</t>
  </si>
  <si>
    <t>5</t>
  </si>
  <si>
    <t>PÓRTICOS DO MEMORIAL DA COVID</t>
  </si>
  <si>
    <t>5.1</t>
  </si>
  <si>
    <t>5.1.1</t>
  </si>
  <si>
    <t>5.1.1.1</t>
  </si>
  <si>
    <t>5.1.1.2</t>
  </si>
  <si>
    <t>5.1.1.3</t>
  </si>
  <si>
    <t>5.1.1.4</t>
  </si>
  <si>
    <t>5.1.1.5</t>
  </si>
  <si>
    <t>5.1.1.6</t>
  </si>
  <si>
    <t>5.1.1.7</t>
  </si>
  <si>
    <t>5.1.1.8</t>
  </si>
  <si>
    <t>5.1.1.9</t>
  </si>
  <si>
    <t>5.1.2</t>
  </si>
  <si>
    <t>5.1.2.1</t>
  </si>
  <si>
    <t>5.1.2.2</t>
  </si>
  <si>
    <t>5.1.2.3</t>
  </si>
  <si>
    <t>5.1.2.4</t>
  </si>
  <si>
    <t>5.1.2.5</t>
  </si>
  <si>
    <t>5.1.2.6</t>
  </si>
  <si>
    <t>MONTAGEM E DESMONTAGEM DE FÔRMA DE PILARES RETANGULARES E ESTRUTURAS SIMILARES, PÉ-DIREITO SIMPLES, EM CHAPA DE MADEIRA COMPENSADA RESINADA, 6 UTILIZAÇÕES. AF_09/2020</t>
  </si>
  <si>
    <t>5.1.3</t>
  </si>
  <si>
    <t>VIGAS</t>
  </si>
  <si>
    <t>5.1.3.1</t>
  </si>
  <si>
    <t>5.1.3.2</t>
  </si>
  <si>
    <t>5.1.3.3</t>
  </si>
  <si>
    <t>5.1.3.4</t>
  </si>
  <si>
    <t>5.1.3.5</t>
  </si>
  <si>
    <t>5.1.3.6</t>
  </si>
  <si>
    <t>5.2</t>
  </si>
  <si>
    <t>ALVENARIA E REVESTIMENTO</t>
  </si>
  <si>
    <t>5.2.1</t>
  </si>
  <si>
    <t>ALVENARIA DE VEDAÇÃO DE BLOCOS CERÂMICOS FURADOS NA HORIZONTAL DE 9X19X19 CM (ESPESSURA 9 CM) E ARGAMASSA DE ASSENTAMENTO COM PREPARO EM BETONEIRA. AF_12/2021</t>
  </si>
  <si>
    <t>5.2.2</t>
  </si>
  <si>
    <t>5.2.3</t>
  </si>
  <si>
    <t>EMBOÇO OU MASSA ÚNICA EM ARGAMASSA TRAÇO 1:2:8, PREPARO MECÂNICO COM BETONEIRA 400 L, APLICADA MANUALMENTE EM PANOS CEGOS DE FACHADA (SEM PRESENÇA DE VÃOS), ESPESSURA DE 25 MM. AF_08/2022</t>
  </si>
  <si>
    <t>5.2.4</t>
  </si>
  <si>
    <t>APLICAÇÃO MANUAL DE FUNDO SELADOR ACRÍLICO EM PAREDES EXTERNAS DE CASAS. AF_06/2014</t>
  </si>
  <si>
    <t>5.2.5</t>
  </si>
  <si>
    <t>APLICAÇÃO MANUAL DE MASSA ACRÍLICA EM PAREDES EXTERNAS DE CASAS, DUAS DEMÃOS. AF_05/2017</t>
  </si>
  <si>
    <t>5.2.6</t>
  </si>
  <si>
    <t>5.3</t>
  </si>
  <si>
    <t>CHAPAS DE AÇO COM NOME DAS VÍTIMAS</t>
  </si>
  <si>
    <t>5.3.1</t>
  </si>
  <si>
    <t>CHAPA DE ACO FINA A QUENTE BITOLA MSG 14, E = 2,00 MM (16,0 KG/M2)</t>
  </si>
  <si>
    <t>5.3.2</t>
  </si>
  <si>
    <t>COMP 22</t>
  </si>
  <si>
    <t>CANTONEIRA DE AÇO "L" ABAS IGUAIS - 1 1/4" x 1 1/4" x 1/4" (2,46 kg/m) - FIXADA EM ALVENARIA (REF: 12020 - ORSE/SE)</t>
  </si>
  <si>
    <t>5.3.3</t>
  </si>
  <si>
    <t>SOLDA DE TOPO EM CHAPA/PERFIL/TUBO DE AÇO CHANFRADO, ESPESSURA=1/2''. AF_06/2018</t>
  </si>
  <si>
    <t>5.3.4</t>
  </si>
  <si>
    <t>PINTURA COM TINTA EPOXÍDICA DE FUNDO PULVERIZADA SOBRE PERFIL METÁLICO EXECUTADO EM FÁBRICA (POR DEMÃO). AF_01/2020_PE</t>
  </si>
  <si>
    <t>5.3.5</t>
  </si>
  <si>
    <t>PINTURA COM TINTA EPOXÍDICA DE ACABAMENTO APLICADA A ROLO OU PINCEL SOBRE PERFIL METÁLICO EXECUTADO EM FÁBRICA (POR DEMÃO). AF_01/2020</t>
  </si>
  <si>
    <t>5.3.6</t>
  </si>
  <si>
    <t>PINTURA COM TINTA EPOXÍDICA DE ACABAMENTO PULVERIZADA SOBRE PERFIL METÁLICO EXECUTADO EM FÁBRICA (POR DEMÃO). AF_01/2020_PE</t>
  </si>
  <si>
    <t>5.3.7</t>
  </si>
  <si>
    <t>COTAÇÃO</t>
  </si>
  <si>
    <t>PML 01</t>
  </si>
  <si>
    <t>GRAVAÇÃO A LASER EM PLACAS PARA 600 NOMES</t>
  </si>
  <si>
    <t>6</t>
  </si>
  <si>
    <t>PAVIMENTAÇÃO</t>
  </si>
  <si>
    <t>6.1</t>
  </si>
  <si>
    <t>ASSENTAMENTO DE GUIA (MEIO-FIO) EM TRECHO CURVO, CONFECCIONADA EM CONCRETO PRÉ-FABRICADO, DIMENSÕES 100X15X13X30 CM (COMPRIMENTO X BASE INFERIOR X BASE SUPERIOR X ALTURA), PARA VIAS URBANAS (USO VIÁRIO). AF_06/2016</t>
  </si>
  <si>
    <t>6.2</t>
  </si>
  <si>
    <t>ASSENTAMENTO DE GUIA (MEIO-FIO) EM TRECHO RETO, CONFECCIONADA EM CONCRETO PRÉ-FABRICADO, DIMENSÕES 100X15X13X30 CM (COMPRIMENTO X BASE INFERIOR X BASE SUPERIOR X ALTURA), PARA VIAS URBANAS (USO VIÁRIO). AF_06/2016</t>
  </si>
  <si>
    <t>6.3</t>
  </si>
  <si>
    <t>ASSENTAMENTO DE GUIA (MEIO-FIO) EM TRECHO RETO, CONFECCIONADA EM CONCRETO PRÉ-FABRICADO, DIMENSÕES 39X6,5X6,5X19 CM (COMPRIMENTO X BASE INFERIOR X BASE SUPERIOR X ALTURA), PARA DELIMITAÇÃO DE JARDINS, PRAÇAS OU PASSEIOS. AF_05/2016</t>
  </si>
  <si>
    <t>6.4</t>
  </si>
  <si>
    <t>ASSENTAMENTO DE GUIA (MEIO-FIO) EM TRECHO CURVO, CONFECCIONADA EM CONCRETO PRÉ-FABRICADO, DIMENSÕES 39X6,5X6,5X19 CM (COMPRIMENTO X BASE INFERIOR X BASE SUPERIOR X ALTURA), PARA DELIMITAÇÃO DE JARDINS, PRAÇAS OU PASSEIOS. AF_05/2016</t>
  </si>
  <si>
    <t>6.5</t>
  </si>
  <si>
    <t>EXECUÇÃO DE PASSEIO EM PISO INTERTRAVADO, COM BLOCO RETANGULAR COR NATURAL DE 20 X 10 CM, ESPESSURA 6 CM. AF_10/2022</t>
  </si>
  <si>
    <t>6.6</t>
  </si>
  <si>
    <t>EXECUÇÃO DE PASSEIO EM PISO INTERTRAVADO, COM BLOCO RETANGULAR COLORIDO DE 20 X 10 CM, ESPESSURA 6 CM. AF_10/2022</t>
  </si>
  <si>
    <t>6.7</t>
  </si>
  <si>
    <t>COMP 23</t>
  </si>
  <si>
    <t>PISO TÁTIL DE ALERTA OU DIRECIONAL, DE CONCRETO PRÉ-MOLDADO, 25X25, ASSENTADO SOBRE ARGAMASSA. AF_05/2020 (REF: 101094 - SINAPI/RN)</t>
  </si>
  <si>
    <t>6.8</t>
  </si>
  <si>
    <t>7</t>
  </si>
  <si>
    <t>PAISAGISMO</t>
  </si>
  <si>
    <t>7.1</t>
  </si>
  <si>
    <t>PLANTIO DE GRAMA BATATAIS EM PLACAS. AF_05/2018</t>
  </si>
  <si>
    <t>8</t>
  </si>
  <si>
    <t>DIVERSOS</t>
  </si>
  <si>
    <t>8.1</t>
  </si>
  <si>
    <t>COMP 24</t>
  </si>
  <si>
    <t>LIMPEZA FINAL DE OBRA (REF: 02450 - ORSE/SE)</t>
  </si>
  <si>
    <t>8.2</t>
  </si>
  <si>
    <t>COMP 25</t>
  </si>
  <si>
    <t>PLACA DE INAUGURAÇÃO DE OBRA EM ALUMÍNIO 0,60x0,80 (REF: 3167 - ORSE/SE)</t>
  </si>
  <si>
    <t>8.3</t>
  </si>
  <si>
    <t>INSTALAÇÃO DE LIXEIRA METÁLICA DUPLA, CAPACIDADE DE 60 L, EM TUBO DE AÇO CARBONO E CESTOS EM CHAPA DE AÇO COM PINTURA ELETROSTÁTICA, SOBRE SOLO. AF_11/2021</t>
  </si>
  <si>
    <t>8.4</t>
  </si>
  <si>
    <t>COMP 26</t>
  </si>
  <si>
    <t>MESA DE CONCRETO POLIDO FCK=21 MPA, COM TABULEIRO EM PASTILHA CERÂMICA, BASE DE TUBO DE CONCRETO ø=0,30M E BANCOS EM TUBO DE CONCRETO ø=0,40m (REF: 11677 - ORSE/SE)</t>
  </si>
  <si>
    <t>un</t>
  </si>
  <si>
    <t>8.5</t>
  </si>
  <si>
    <t>8.6</t>
  </si>
  <si>
    <t>PINTURA COM TINTA ALQUÍDICA DE FUNDO (TIPO ZARCÃO) PULVERIZADA SOBRE SUPERFÍCIES METÁLICAS (EXCETO PERFIL) EXECUTADO EM OBRA (POR DEMÃO). AF_01/2020_PE</t>
  </si>
  <si>
    <t>8.7</t>
  </si>
  <si>
    <t>PINTURA COM TINTA ACRÍLICA DE ACABAMENTO PULVERIZADA SOBRE SUPERFÍCIES METÁLICAS (EXCETO PERFIL) EXECUTADO EM OBRA (02 DEMÃOS). AF_01/2020_PE</t>
  </si>
  <si>
    <t>VALOR FINAL CONTRATADO:</t>
  </si>
  <si>
    <t>QUINHENTOS E TRÊS MIL, QUATROCENTOS E SETENTA E QUETRO REAIS E OITENTA E SETE CENTAVOS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</si>
</sst>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[$R$ -416]* #,##0.00_);_([$R$ -416]* \(#,##0.00\);_([$R$ -416]* &quot;-&quot;??_);_(@_)"/>
  </numFmts>
  <fonts count="12">
    <font>
      <sz val="10.0"/>
      <color rgb="FF000000"/>
      <name val="Arial"/>
      <scheme val="minor"/>
    </font>
    <font>
      <b/>
      <sz val="18.0"/>
      <color rgb="FF000000"/>
      <name val="Arial"/>
    </font>
    <font/>
    <font>
      <sz val="11.0"/>
      <color theme="1"/>
      <name val="Arial"/>
    </font>
    <font>
      <b/>
      <sz val="26.0"/>
      <color rgb="FF000000"/>
      <name val="Arial"/>
    </font>
    <font>
      <b/>
      <color rgb="FF000000"/>
      <name val="Arial"/>
    </font>
    <font>
      <b/>
      <color theme="1"/>
      <name val="Arial"/>
    </font>
    <font>
      <color theme="1"/>
      <name val="Arial"/>
    </font>
    <font>
      <color rgb="FF000000"/>
      <name val="Arial"/>
    </font>
    <font>
      <b/>
      <sz val="10.0"/>
      <color theme="1"/>
      <name val="Arial"/>
    </font>
    <font>
      <sz val="11.0"/>
      <color rgb="FF000000"/>
      <name val="Calibri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theme="0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</fills>
  <borders count="15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shrinkToFit="0" vertical="bottom" wrapText="0"/>
    </xf>
    <xf borderId="3" fillId="0" fontId="2" numFmtId="0" xfId="0" applyBorder="1" applyFont="1"/>
    <xf borderId="4" fillId="0" fontId="4" numFmtId="0" xfId="0" applyAlignment="1" applyBorder="1" applyFont="1">
      <alignment horizontal="center" readingOrder="0"/>
    </xf>
    <xf borderId="5" fillId="0" fontId="2" numFmtId="0" xfId="0" applyBorder="1" applyFont="1"/>
    <xf borderId="6" fillId="0" fontId="2" numFmtId="0" xfId="0" applyBorder="1" applyFont="1"/>
    <xf borderId="4" fillId="0" fontId="5" numFmtId="0" xfId="0" applyAlignment="1" applyBorder="1" applyFont="1">
      <alignment horizontal="left" readingOrder="0"/>
    </xf>
    <xf borderId="4" fillId="0" fontId="5" numFmtId="0" xfId="0" applyAlignment="1" applyBorder="1" applyFont="1">
      <alignment horizontal="left" readingOrder="0" shrinkToFit="0" wrapText="0"/>
    </xf>
    <xf borderId="7" fillId="0" fontId="6" numFmtId="0" xfId="0" applyAlignment="1" applyBorder="1" applyFont="1">
      <alignment horizontal="right" vertical="center"/>
    </xf>
    <xf borderId="8" fillId="0" fontId="6" numFmtId="0" xfId="0" applyAlignment="1" applyBorder="1" applyFont="1">
      <alignment horizontal="center" vertical="bottom"/>
    </xf>
    <xf borderId="0" fillId="0" fontId="7" numFmtId="0" xfId="0" applyAlignment="1" applyFont="1">
      <alignment vertical="bottom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2" fontId="6" numFmtId="0" xfId="0" applyAlignment="1" applyBorder="1" applyFill="1" applyFont="1">
      <alignment horizontal="center" readingOrder="0"/>
    </xf>
    <xf borderId="12" fillId="2" fontId="6" numFmtId="0" xfId="0" applyAlignment="1" applyBorder="1" applyFont="1">
      <alignment horizontal="center" readingOrder="0" shrinkToFit="0" wrapText="1"/>
    </xf>
    <xf borderId="5" fillId="0" fontId="5" numFmtId="0" xfId="0" applyAlignment="1" applyBorder="1" applyFont="1">
      <alignment horizontal="center" readingOrder="0" shrinkToFit="0" vertical="bottom" wrapText="0"/>
    </xf>
    <xf borderId="4" fillId="0" fontId="5" numFmtId="0" xfId="0" applyAlignment="1" applyBorder="1" applyFont="1">
      <alignment horizontal="center" readingOrder="0" shrinkToFit="0" vertical="bottom" wrapText="0"/>
    </xf>
    <xf borderId="13" fillId="0" fontId="2" numFmtId="0" xfId="0" applyBorder="1" applyFont="1"/>
    <xf borderId="13" fillId="2" fontId="6" numFmtId="0" xfId="0" applyAlignment="1" applyBorder="1" applyFont="1">
      <alignment horizontal="center" readingOrder="0" vertical="center"/>
    </xf>
    <xf borderId="12" fillId="0" fontId="6" numFmtId="0" xfId="0" applyAlignment="1" applyBorder="1" applyFont="1">
      <alignment horizontal="center" readingOrder="0" vertical="center"/>
    </xf>
    <xf borderId="14" fillId="0" fontId="2" numFmtId="0" xfId="0" applyBorder="1" applyFont="1"/>
    <xf borderId="8" fillId="3" fontId="6" numFmtId="49" xfId="0" applyAlignment="1" applyBorder="1" applyFill="1" applyFont="1" applyNumberFormat="1">
      <alignment horizontal="center" readingOrder="0" shrinkToFit="0" vertical="center" wrapText="0"/>
    </xf>
    <xf borderId="8" fillId="3" fontId="6" numFmtId="0" xfId="0" applyAlignment="1" applyBorder="1" applyFont="1">
      <alignment horizontal="center" shrinkToFit="0" vertical="center" wrapText="0"/>
    </xf>
    <xf borderId="8" fillId="3" fontId="6" numFmtId="0" xfId="0" applyAlignment="1" applyBorder="1" applyFont="1">
      <alignment horizontal="center" vertical="center"/>
    </xf>
    <xf borderId="8" fillId="3" fontId="6" numFmtId="0" xfId="0" applyAlignment="1" applyBorder="1" applyFont="1">
      <alignment readingOrder="0" shrinkToFit="0" vertical="center" wrapText="1"/>
    </xf>
    <xf borderId="8" fillId="3" fontId="6" numFmtId="4" xfId="0" applyAlignment="1" applyBorder="1" applyFont="1" applyNumberFormat="1">
      <alignment horizontal="center" shrinkToFit="0" vertical="center" wrapText="0"/>
    </xf>
    <xf borderId="8" fillId="3" fontId="6" numFmtId="164" xfId="0" applyAlignment="1" applyBorder="1" applyFont="1" applyNumberFormat="1">
      <alignment horizontal="center" shrinkToFit="0" vertical="center" wrapText="0"/>
    </xf>
    <xf borderId="8" fillId="3" fontId="6" numFmtId="164" xfId="0" applyAlignment="1" applyBorder="1" applyFont="1" applyNumberFormat="1">
      <alignment horizontal="right" readingOrder="0" shrinkToFit="0" vertical="center" wrapText="0"/>
    </xf>
    <xf borderId="0" fillId="0" fontId="7" numFmtId="0" xfId="0" applyAlignment="1" applyFont="1">
      <alignment shrinkToFit="0" vertical="bottom" wrapText="0"/>
    </xf>
    <xf borderId="0" fillId="0" fontId="5" numFmtId="0" xfId="0" applyAlignment="1" applyFont="1">
      <alignment horizontal="center" readingOrder="0"/>
    </xf>
    <xf borderId="0" fillId="0" fontId="5" numFmtId="4" xfId="0" applyAlignment="1" applyFont="1" applyNumberFormat="1">
      <alignment horizontal="center" readingOrder="0"/>
    </xf>
    <xf borderId="14" fillId="4" fontId="7" numFmtId="49" xfId="0" applyAlignment="1" applyBorder="1" applyFill="1" applyFont="1" applyNumberFormat="1">
      <alignment horizontal="center" readingOrder="0" shrinkToFit="0" vertical="center" wrapText="0"/>
    </xf>
    <xf borderId="8" fillId="4" fontId="7" numFmtId="0" xfId="0" applyAlignment="1" applyBorder="1" applyFont="1">
      <alignment horizontal="center" readingOrder="0" shrinkToFit="0" vertical="center" wrapText="0"/>
    </xf>
    <xf borderId="8" fillId="4" fontId="7" numFmtId="0" xfId="0" applyAlignment="1" applyBorder="1" applyFont="1">
      <alignment horizontal="center" readingOrder="0" vertical="center"/>
    </xf>
    <xf borderId="8" fillId="4" fontId="7" numFmtId="0" xfId="0" applyAlignment="1" applyBorder="1" applyFont="1">
      <alignment readingOrder="0" shrinkToFit="0" vertical="center" wrapText="1"/>
    </xf>
    <xf borderId="8" fillId="4" fontId="7" numFmtId="4" xfId="0" applyAlignment="1" applyBorder="1" applyFont="1" applyNumberFormat="1">
      <alignment horizontal="center" readingOrder="0" shrinkToFit="0" vertical="center" wrapText="0"/>
    </xf>
    <xf borderId="8" fillId="4" fontId="7" numFmtId="164" xfId="0" applyAlignment="1" applyBorder="1" applyFont="1" applyNumberFormat="1">
      <alignment horizontal="center" readingOrder="0" shrinkToFit="0" vertical="center" wrapText="0"/>
    </xf>
    <xf borderId="8" fillId="4" fontId="7" numFmtId="164" xfId="0" applyAlignment="1" applyBorder="1" applyFont="1" applyNumberFormat="1">
      <alignment horizontal="right" readingOrder="0" shrinkToFit="0" vertical="center" wrapText="0"/>
    </xf>
    <xf borderId="0" fillId="0" fontId="8" numFmtId="4" xfId="0" applyAlignment="1" applyFont="1" applyNumberFormat="1">
      <alignment horizontal="center" readingOrder="0"/>
    </xf>
    <xf borderId="0" fillId="0" fontId="8" numFmtId="0" xfId="0" applyAlignment="1" applyFont="1">
      <alignment horizontal="center" readingOrder="0"/>
    </xf>
    <xf borderId="8" fillId="4" fontId="7" numFmtId="49" xfId="0" applyAlignment="1" applyBorder="1" applyFont="1" applyNumberFormat="1">
      <alignment horizontal="center" readingOrder="0" shrinkToFit="0" vertical="center" wrapText="0"/>
    </xf>
    <xf borderId="0" fillId="4" fontId="7" numFmtId="0" xfId="0" applyAlignment="1" applyFont="1">
      <alignment shrinkToFit="0" vertical="bottom" wrapText="0"/>
    </xf>
    <xf borderId="14" fillId="5" fontId="6" numFmtId="49" xfId="0" applyAlignment="1" applyBorder="1" applyFill="1" applyFont="1" applyNumberFormat="1">
      <alignment horizontal="center" readingOrder="0" shrinkToFit="0" vertical="center" wrapText="0"/>
    </xf>
    <xf borderId="8" fillId="5" fontId="6" numFmtId="0" xfId="0" applyAlignment="1" applyBorder="1" applyFont="1">
      <alignment horizontal="center" readingOrder="0" shrinkToFit="0" vertical="center" wrapText="0"/>
    </xf>
    <xf borderId="8" fillId="5" fontId="6" numFmtId="0" xfId="0" applyAlignment="1" applyBorder="1" applyFont="1">
      <alignment horizontal="center" readingOrder="0" vertical="center"/>
    </xf>
    <xf borderId="8" fillId="5" fontId="6" numFmtId="0" xfId="0" applyAlignment="1" applyBorder="1" applyFont="1">
      <alignment readingOrder="0" shrinkToFit="0" vertical="center" wrapText="1"/>
    </xf>
    <xf borderId="8" fillId="5" fontId="6" numFmtId="4" xfId="0" applyAlignment="1" applyBorder="1" applyFont="1" applyNumberFormat="1">
      <alignment horizontal="center" readingOrder="0" shrinkToFit="0" vertical="center" wrapText="0"/>
    </xf>
    <xf borderId="8" fillId="5" fontId="6" numFmtId="164" xfId="0" applyAlignment="1" applyBorder="1" applyFont="1" applyNumberFormat="1">
      <alignment horizontal="center" readingOrder="0" shrinkToFit="0" vertical="center" wrapText="0"/>
    </xf>
    <xf borderId="8" fillId="5" fontId="6" numFmtId="164" xfId="0" applyAlignment="1" applyBorder="1" applyFont="1" applyNumberFormat="1">
      <alignment horizontal="right" readingOrder="0" shrinkToFit="0" vertical="center" wrapText="0"/>
    </xf>
    <xf borderId="14" fillId="6" fontId="6" numFmtId="49" xfId="0" applyAlignment="1" applyBorder="1" applyFill="1" applyFont="1" applyNumberFormat="1">
      <alignment horizontal="center" readingOrder="0" shrinkToFit="0" vertical="center" wrapText="0"/>
    </xf>
    <xf borderId="8" fillId="6" fontId="6" numFmtId="0" xfId="0" applyAlignment="1" applyBorder="1" applyFont="1">
      <alignment horizontal="center" readingOrder="0" shrinkToFit="0" vertical="center" wrapText="0"/>
    </xf>
    <xf borderId="8" fillId="6" fontId="6" numFmtId="0" xfId="0" applyAlignment="1" applyBorder="1" applyFont="1">
      <alignment horizontal="center" readingOrder="0" vertical="center"/>
    </xf>
    <xf borderId="8" fillId="6" fontId="6" numFmtId="0" xfId="0" applyAlignment="1" applyBorder="1" applyFont="1">
      <alignment readingOrder="0" shrinkToFit="0" vertical="center" wrapText="1"/>
    </xf>
    <xf borderId="8" fillId="6" fontId="6" numFmtId="4" xfId="0" applyAlignment="1" applyBorder="1" applyFont="1" applyNumberFormat="1">
      <alignment horizontal="center" readingOrder="0" shrinkToFit="0" vertical="center" wrapText="0"/>
    </xf>
    <xf borderId="8" fillId="6" fontId="6" numFmtId="164" xfId="0" applyAlignment="1" applyBorder="1" applyFont="1" applyNumberFormat="1">
      <alignment horizontal="center" readingOrder="0" shrinkToFit="0" vertical="center" wrapText="0"/>
    </xf>
    <xf borderId="8" fillId="6" fontId="6" numFmtId="164" xfId="0" applyAlignment="1" applyBorder="1" applyFont="1" applyNumberFormat="1">
      <alignment horizontal="right" readingOrder="0" shrinkToFit="0" vertical="center" wrapText="0"/>
    </xf>
    <xf borderId="14" fillId="4" fontId="7" numFmtId="0" xfId="0" applyAlignment="1" applyBorder="1" applyFont="1">
      <alignment horizontal="center" readingOrder="0" shrinkToFit="0" vertical="center" wrapText="0"/>
    </xf>
    <xf borderId="14" fillId="4" fontId="7" numFmtId="0" xfId="0" applyAlignment="1" applyBorder="1" applyFont="1">
      <alignment readingOrder="0" shrinkToFit="0" vertical="center" wrapText="1"/>
    </xf>
    <xf borderId="9" fillId="0" fontId="8" numFmtId="0" xfId="0" applyAlignment="1" applyBorder="1" applyFont="1">
      <alignment horizontal="right" readingOrder="0" shrinkToFit="0" wrapText="0"/>
    </xf>
    <xf borderId="11" fillId="0" fontId="9" numFmtId="164" xfId="0" applyAlignment="1" applyBorder="1" applyFont="1" applyNumberFormat="1">
      <alignment horizontal="right" readingOrder="0" shrinkToFit="0" wrapText="1"/>
    </xf>
    <xf borderId="10" fillId="0" fontId="9" numFmtId="0" xfId="0" applyAlignment="1" applyBorder="1" applyFont="1">
      <alignment horizontal="left" readingOrder="0" shrinkToFit="0" wrapText="1"/>
    </xf>
    <xf borderId="0" fillId="0" fontId="10" numFmtId="0" xfId="0" applyAlignment="1" applyFont="1">
      <alignment horizontal="center" shrinkToFit="0" vertical="bottom" wrapText="0"/>
    </xf>
    <xf borderId="0" fillId="0" fontId="10" numFmtId="0" xfId="0" applyAlignment="1" applyFont="1">
      <alignment shrinkToFit="0" vertical="bottom" wrapText="0"/>
    </xf>
    <xf borderId="0" fillId="0" fontId="10" numFmtId="0" xfId="0" applyAlignment="1" applyFont="1">
      <alignment shrinkToFit="0" vertical="bottom" wrapText="1"/>
    </xf>
    <xf borderId="0" fillId="0" fontId="1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70.63"/>
    <col customWidth="1" min="5" max="5" width="13.75"/>
    <col customWidth="1" min="6" max="6" width="15.0"/>
    <col customWidth="1" min="7" max="7" width="29.13"/>
    <col customWidth="1" min="8" max="8" width="14.38"/>
    <col customWidth="1" min="10" max="10" width="21.75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</row>
    <row r="2"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</row>
    <row r="3"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</row>
    <row r="4">
      <c r="A4" s="6" t="s">
        <v>1</v>
      </c>
      <c r="B4" s="7"/>
      <c r="C4" s="7"/>
      <c r="D4" s="7"/>
      <c r="E4" s="7"/>
      <c r="F4" s="7"/>
      <c r="G4" s="7"/>
      <c r="H4" s="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</row>
    <row r="5">
      <c r="A5" s="9" t="s">
        <v>2</v>
      </c>
      <c r="B5" s="7"/>
      <c r="C5" s="7"/>
      <c r="D5" s="7"/>
      <c r="E5" s="7"/>
      <c r="F5" s="7"/>
      <c r="G5" s="7"/>
      <c r="H5" s="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</row>
    <row r="6">
      <c r="A6" s="10" t="s">
        <v>3</v>
      </c>
      <c r="B6" s="7"/>
      <c r="C6" s="7"/>
      <c r="D6" s="7"/>
      <c r="E6" s="7"/>
      <c r="F6" s="7"/>
      <c r="G6" s="7"/>
      <c r="H6" s="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11" t="s">
        <v>4</v>
      </c>
      <c r="B7" s="2"/>
      <c r="C7" s="2"/>
      <c r="D7" s="2"/>
      <c r="E7" s="2"/>
      <c r="F7" s="3"/>
      <c r="G7" s="12" t="s">
        <v>5</v>
      </c>
      <c r="H7" s="12" t="s">
        <v>6</v>
      </c>
      <c r="I7" s="13"/>
      <c r="J7" s="13"/>
      <c r="K7" s="13"/>
      <c r="L7" s="13"/>
      <c r="M7" s="13"/>
      <c r="N7" s="13"/>
      <c r="O7" s="13"/>
      <c r="P7" s="13"/>
      <c r="Q7" s="13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14"/>
      <c r="B8" s="15"/>
      <c r="C8" s="15"/>
      <c r="D8" s="15"/>
      <c r="E8" s="15"/>
      <c r="F8" s="16"/>
      <c r="G8" s="12"/>
      <c r="H8" s="12" t="s">
        <v>7</v>
      </c>
      <c r="I8" s="13"/>
      <c r="J8" s="13"/>
      <c r="K8" s="13"/>
      <c r="L8" s="13"/>
      <c r="M8" s="13"/>
      <c r="N8" s="13"/>
      <c r="O8" s="13"/>
      <c r="P8" s="13"/>
      <c r="Q8" s="13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11" t="s">
        <v>8</v>
      </c>
      <c r="B9" s="2"/>
      <c r="C9" s="2"/>
      <c r="D9" s="2"/>
      <c r="E9" s="2"/>
      <c r="F9" s="3"/>
      <c r="G9" s="12" t="s">
        <v>5</v>
      </c>
      <c r="H9" s="12" t="s">
        <v>6</v>
      </c>
      <c r="I9" s="13"/>
      <c r="J9" s="13"/>
      <c r="K9" s="13"/>
      <c r="L9" s="13"/>
      <c r="M9" s="13"/>
      <c r="N9" s="13"/>
      <c r="O9" s="13"/>
      <c r="P9" s="13"/>
      <c r="Q9" s="13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14"/>
      <c r="B10" s="15"/>
      <c r="C10" s="15"/>
      <c r="D10" s="15"/>
      <c r="E10" s="15"/>
      <c r="F10" s="16"/>
      <c r="G10" s="12" t="s">
        <v>7</v>
      </c>
      <c r="H10" s="12"/>
      <c r="I10" s="13"/>
      <c r="J10" s="13"/>
      <c r="K10" s="13"/>
      <c r="L10" s="13"/>
      <c r="M10" s="13"/>
      <c r="N10" s="13"/>
      <c r="O10" s="13"/>
      <c r="P10" s="13"/>
      <c r="Q10" s="13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</row>
    <row r="11">
      <c r="A11" s="17" t="s">
        <v>9</v>
      </c>
      <c r="B11" s="17" t="s">
        <v>10</v>
      </c>
      <c r="C11" s="17" t="s">
        <v>11</v>
      </c>
      <c r="D11" s="18" t="s">
        <v>12</v>
      </c>
      <c r="E11" s="19" t="s">
        <v>13</v>
      </c>
      <c r="F11" s="8"/>
      <c r="G11" s="20" t="s">
        <v>14</v>
      </c>
      <c r="H11" s="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</row>
    <row r="12">
      <c r="A12" s="21"/>
      <c r="B12" s="21"/>
      <c r="C12" s="21"/>
      <c r="D12" s="21"/>
      <c r="E12" s="22" t="s">
        <v>15</v>
      </c>
      <c r="F12" s="22" t="s">
        <v>16</v>
      </c>
      <c r="G12" s="23" t="s">
        <v>17</v>
      </c>
      <c r="H12" s="22" t="s">
        <v>18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</row>
    <row r="13">
      <c r="A13" s="24"/>
      <c r="B13" s="24"/>
      <c r="C13" s="24"/>
      <c r="D13" s="24"/>
      <c r="E13" s="24"/>
      <c r="F13" s="24"/>
      <c r="G13" s="24"/>
      <c r="H13" s="21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</row>
    <row r="14">
      <c r="A14" s="25" t="s">
        <v>19</v>
      </c>
      <c r="B14" s="26"/>
      <c r="C14" s="27"/>
      <c r="D14" s="28" t="s">
        <v>20</v>
      </c>
      <c r="E14" s="26"/>
      <c r="F14" s="29"/>
      <c r="G14" s="30"/>
      <c r="H14" s="31">
        <f>H15</f>
        <v>27458.11</v>
      </c>
      <c r="I14" s="32"/>
      <c r="J14" s="33"/>
      <c r="K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</row>
    <row r="15">
      <c r="A15" s="35" t="s">
        <v>21</v>
      </c>
      <c r="B15" s="36" t="s">
        <v>22</v>
      </c>
      <c r="C15" s="37" t="s">
        <v>23</v>
      </c>
      <c r="D15" s="38" t="s">
        <v>24</v>
      </c>
      <c r="E15" s="36" t="s">
        <v>25</v>
      </c>
      <c r="F15" s="39">
        <v>1.0</v>
      </c>
      <c r="G15" s="40">
        <v>27458.11</v>
      </c>
      <c r="H15" s="41">
        <v>27458.11</v>
      </c>
      <c r="I15" s="32"/>
      <c r="J15" s="33"/>
      <c r="K15" s="4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</row>
    <row r="16">
      <c r="A16" s="25" t="s">
        <v>26</v>
      </c>
      <c r="B16" s="26"/>
      <c r="C16" s="27"/>
      <c r="D16" s="28" t="s">
        <v>27</v>
      </c>
      <c r="E16" s="26"/>
      <c r="F16" s="29"/>
      <c r="G16" s="30"/>
      <c r="H16" s="31">
        <f>SUM(H17:H23)</f>
        <v>37614.28</v>
      </c>
      <c r="I16" s="32"/>
      <c r="J16" s="33"/>
      <c r="K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</row>
    <row r="17">
      <c r="A17" s="35" t="s">
        <v>28</v>
      </c>
      <c r="B17" s="36" t="s">
        <v>22</v>
      </c>
      <c r="C17" s="37" t="s">
        <v>29</v>
      </c>
      <c r="D17" s="38" t="s">
        <v>30</v>
      </c>
      <c r="E17" s="36" t="s">
        <v>31</v>
      </c>
      <c r="F17" s="39">
        <v>208.94</v>
      </c>
      <c r="G17" s="40">
        <v>101.73</v>
      </c>
      <c r="H17" s="41">
        <v>21255.47</v>
      </c>
      <c r="I17" s="32"/>
      <c r="J17" s="33"/>
      <c r="K17" s="4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</row>
    <row r="18">
      <c r="A18" s="35" t="s">
        <v>32</v>
      </c>
      <c r="B18" s="36" t="s">
        <v>22</v>
      </c>
      <c r="C18" s="37" t="s">
        <v>33</v>
      </c>
      <c r="D18" s="38" t="s">
        <v>34</v>
      </c>
      <c r="E18" s="36" t="s">
        <v>31</v>
      </c>
      <c r="F18" s="39">
        <v>6.0</v>
      </c>
      <c r="G18" s="40">
        <v>409.99</v>
      </c>
      <c r="H18" s="41">
        <v>2459.94</v>
      </c>
      <c r="I18" s="32"/>
      <c r="J18" s="33"/>
      <c r="K18" s="4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</row>
    <row r="19">
      <c r="A19" s="35" t="s">
        <v>35</v>
      </c>
      <c r="B19" s="36" t="s">
        <v>22</v>
      </c>
      <c r="C19" s="37" t="s">
        <v>36</v>
      </c>
      <c r="D19" s="38" t="s">
        <v>37</v>
      </c>
      <c r="E19" s="36" t="s">
        <v>25</v>
      </c>
      <c r="F19" s="39">
        <v>1.0</v>
      </c>
      <c r="G19" s="40">
        <v>402.16</v>
      </c>
      <c r="H19" s="41">
        <v>402.16</v>
      </c>
      <c r="I19" s="32"/>
      <c r="J19" s="33"/>
      <c r="K19" s="43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</row>
    <row r="20">
      <c r="A20" s="35" t="s">
        <v>38</v>
      </c>
      <c r="B20" s="36" t="s">
        <v>39</v>
      </c>
      <c r="C20" s="37">
        <v>101489.0</v>
      </c>
      <c r="D20" s="38" t="s">
        <v>40</v>
      </c>
      <c r="E20" s="36" t="s">
        <v>41</v>
      </c>
      <c r="F20" s="39">
        <v>1.0</v>
      </c>
      <c r="G20" s="40">
        <v>1572.32</v>
      </c>
      <c r="H20" s="41">
        <v>1572.32</v>
      </c>
      <c r="I20" s="32"/>
      <c r="J20" s="33"/>
      <c r="K20" s="4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</row>
    <row r="21">
      <c r="A21" s="44" t="s">
        <v>42</v>
      </c>
      <c r="B21" s="36" t="s">
        <v>39</v>
      </c>
      <c r="C21" s="37">
        <v>93208.0</v>
      </c>
      <c r="D21" s="38" t="s">
        <v>43</v>
      </c>
      <c r="E21" s="36" t="s">
        <v>31</v>
      </c>
      <c r="F21" s="39">
        <v>6.0</v>
      </c>
      <c r="G21" s="40">
        <v>1083.95</v>
      </c>
      <c r="H21" s="41">
        <v>6503.7</v>
      </c>
      <c r="I21" s="32"/>
      <c r="J21" s="33"/>
      <c r="K21" s="4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</row>
    <row r="22">
      <c r="A22" s="44" t="s">
        <v>44</v>
      </c>
      <c r="B22" s="36" t="s">
        <v>39</v>
      </c>
      <c r="C22" s="37">
        <v>93212.0</v>
      </c>
      <c r="D22" s="38" t="s">
        <v>45</v>
      </c>
      <c r="E22" s="36" t="s">
        <v>31</v>
      </c>
      <c r="F22" s="39">
        <v>3.75</v>
      </c>
      <c r="G22" s="40">
        <v>1166.28</v>
      </c>
      <c r="H22" s="41">
        <v>4373.55</v>
      </c>
      <c r="I22" s="32"/>
      <c r="J22" s="33"/>
      <c r="K22" s="42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</row>
    <row r="23">
      <c r="A23" s="44" t="s">
        <v>46</v>
      </c>
      <c r="B23" s="36" t="s">
        <v>47</v>
      </c>
      <c r="C23" s="37">
        <v>1210040.0</v>
      </c>
      <c r="D23" s="38" t="s">
        <v>48</v>
      </c>
      <c r="E23" s="36" t="s">
        <v>49</v>
      </c>
      <c r="F23" s="39">
        <v>270.58</v>
      </c>
      <c r="G23" s="40">
        <v>3.87</v>
      </c>
      <c r="H23" s="41">
        <v>1047.14</v>
      </c>
      <c r="I23" s="32"/>
      <c r="J23" s="33"/>
      <c r="K23" s="34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</row>
    <row r="24">
      <c r="A24" s="25" t="s">
        <v>50</v>
      </c>
      <c r="B24" s="26"/>
      <c r="C24" s="27"/>
      <c r="D24" s="28" t="s">
        <v>51</v>
      </c>
      <c r="E24" s="26"/>
      <c r="F24" s="29"/>
      <c r="G24" s="30"/>
      <c r="H24" s="31">
        <f>SUM(H25:H38)</f>
        <v>53528.97</v>
      </c>
      <c r="I24" s="32"/>
      <c r="J24" s="33"/>
      <c r="K24" s="43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</row>
    <row r="25">
      <c r="A25" s="44" t="s">
        <v>52</v>
      </c>
      <c r="B25" s="36" t="s">
        <v>39</v>
      </c>
      <c r="C25" s="37">
        <v>97625.0</v>
      </c>
      <c r="D25" s="38" t="s">
        <v>53</v>
      </c>
      <c r="E25" s="36" t="s">
        <v>54</v>
      </c>
      <c r="F25" s="39">
        <v>9.8</v>
      </c>
      <c r="G25" s="40">
        <v>59.48</v>
      </c>
      <c r="H25" s="41">
        <v>582.9</v>
      </c>
      <c r="I25" s="32"/>
      <c r="J25" s="33"/>
      <c r="K25" s="42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</row>
    <row r="26">
      <c r="A26" s="35" t="s">
        <v>55</v>
      </c>
      <c r="B26" s="36" t="s">
        <v>22</v>
      </c>
      <c r="C26" s="37" t="s">
        <v>56</v>
      </c>
      <c r="D26" s="38" t="s">
        <v>57</v>
      </c>
      <c r="E26" s="36" t="s">
        <v>54</v>
      </c>
      <c r="F26" s="39">
        <v>23.08</v>
      </c>
      <c r="G26" s="40">
        <v>339.25</v>
      </c>
      <c r="H26" s="41">
        <v>7829.89</v>
      </c>
      <c r="I26" s="32"/>
      <c r="J26" s="33"/>
      <c r="K26" s="42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</row>
    <row r="27">
      <c r="A27" s="35" t="s">
        <v>58</v>
      </c>
      <c r="B27" s="36" t="s">
        <v>22</v>
      </c>
      <c r="C27" s="37" t="s">
        <v>59</v>
      </c>
      <c r="D27" s="38" t="s">
        <v>60</v>
      </c>
      <c r="E27" s="36" t="s">
        <v>49</v>
      </c>
      <c r="F27" s="39">
        <v>184.45</v>
      </c>
      <c r="G27" s="40">
        <v>13.04</v>
      </c>
      <c r="H27" s="41">
        <v>2405.23</v>
      </c>
      <c r="I27" s="32"/>
      <c r="J27" s="33"/>
      <c r="K27" s="43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</row>
    <row r="28">
      <c r="A28" s="35" t="s">
        <v>61</v>
      </c>
      <c r="B28" s="36" t="s">
        <v>39</v>
      </c>
      <c r="C28" s="37">
        <v>98529.0</v>
      </c>
      <c r="D28" s="38" t="s">
        <v>62</v>
      </c>
      <c r="E28" s="36" t="s">
        <v>41</v>
      </c>
      <c r="F28" s="39">
        <v>6.0</v>
      </c>
      <c r="G28" s="40">
        <v>74.9</v>
      </c>
      <c r="H28" s="41">
        <v>449.4</v>
      </c>
      <c r="I28" s="32"/>
      <c r="J28" s="33"/>
      <c r="K28" s="43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5"/>
      <c r="IF28" s="45"/>
      <c r="IG28" s="45"/>
      <c r="IH28" s="45"/>
      <c r="II28" s="45"/>
    </row>
    <row r="29">
      <c r="A29" s="35" t="s">
        <v>63</v>
      </c>
      <c r="B29" s="36" t="s">
        <v>39</v>
      </c>
      <c r="C29" s="37">
        <v>98530.0</v>
      </c>
      <c r="D29" s="38" t="s">
        <v>64</v>
      </c>
      <c r="E29" s="36" t="s">
        <v>41</v>
      </c>
      <c r="F29" s="39">
        <v>2.0</v>
      </c>
      <c r="G29" s="40">
        <v>133.45</v>
      </c>
      <c r="H29" s="41">
        <v>266.9</v>
      </c>
      <c r="I29" s="32"/>
      <c r="J29" s="33"/>
      <c r="K29" s="42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5"/>
      <c r="IF29" s="45"/>
      <c r="IG29" s="45"/>
      <c r="IH29" s="45"/>
      <c r="II29" s="45"/>
    </row>
    <row r="30">
      <c r="A30" s="35" t="s">
        <v>65</v>
      </c>
      <c r="B30" s="36" t="s">
        <v>39</v>
      </c>
      <c r="C30" s="37">
        <v>100974.0</v>
      </c>
      <c r="D30" s="38" t="s">
        <v>66</v>
      </c>
      <c r="E30" s="36" t="s">
        <v>54</v>
      </c>
      <c r="F30" s="39">
        <v>134.25</v>
      </c>
      <c r="G30" s="40">
        <v>9.41</v>
      </c>
      <c r="H30" s="41">
        <v>1263.29</v>
      </c>
      <c r="I30" s="32"/>
      <c r="J30" s="33"/>
      <c r="K30" s="42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5"/>
      <c r="IF30" s="45"/>
      <c r="IG30" s="45"/>
      <c r="IH30" s="45"/>
      <c r="II30" s="45"/>
    </row>
    <row r="31">
      <c r="A31" s="44" t="s">
        <v>67</v>
      </c>
      <c r="B31" s="36" t="s">
        <v>39</v>
      </c>
      <c r="C31" s="37">
        <v>93590.0</v>
      </c>
      <c r="D31" s="38" t="s">
        <v>68</v>
      </c>
      <c r="E31" s="36" t="s">
        <v>69</v>
      </c>
      <c r="F31" s="39">
        <v>1342.5</v>
      </c>
      <c r="G31" s="40">
        <v>1.07</v>
      </c>
      <c r="H31" s="41">
        <v>1436.48</v>
      </c>
      <c r="I31" s="32"/>
      <c r="J31" s="33"/>
      <c r="K31" s="43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5"/>
      <c r="IF31" s="45"/>
      <c r="IG31" s="45"/>
      <c r="IH31" s="45"/>
      <c r="II31" s="45"/>
    </row>
    <row r="32">
      <c r="A32" s="35" t="s">
        <v>70</v>
      </c>
      <c r="B32" s="36" t="s">
        <v>22</v>
      </c>
      <c r="C32" s="37" t="s">
        <v>71</v>
      </c>
      <c r="D32" s="38" t="s">
        <v>72</v>
      </c>
      <c r="E32" s="36" t="s">
        <v>41</v>
      </c>
      <c r="F32" s="39">
        <v>2.0</v>
      </c>
      <c r="G32" s="40">
        <v>394.85</v>
      </c>
      <c r="H32" s="41">
        <v>789.7</v>
      </c>
      <c r="I32" s="32"/>
      <c r="J32" s="33"/>
      <c r="K32" s="43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5"/>
      <c r="IF32" s="45"/>
      <c r="IG32" s="45"/>
      <c r="IH32" s="45"/>
      <c r="II32" s="45"/>
    </row>
    <row r="33">
      <c r="A33" s="35" t="s">
        <v>73</v>
      </c>
      <c r="B33" s="36" t="s">
        <v>39</v>
      </c>
      <c r="C33" s="37">
        <v>93382.0</v>
      </c>
      <c r="D33" s="38" t="s">
        <v>74</v>
      </c>
      <c r="E33" s="36" t="s">
        <v>54</v>
      </c>
      <c r="F33" s="39">
        <v>0.0</v>
      </c>
      <c r="G33" s="40">
        <v>38.88</v>
      </c>
      <c r="H33" s="41" t="s">
        <v>75</v>
      </c>
      <c r="I33" s="32"/>
      <c r="J33" s="33"/>
      <c r="K33" s="43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5"/>
      <c r="IF33" s="45"/>
      <c r="IG33" s="45"/>
      <c r="IH33" s="45"/>
      <c r="II33" s="45"/>
    </row>
    <row r="34">
      <c r="A34" s="35" t="s">
        <v>76</v>
      </c>
      <c r="B34" s="36" t="s">
        <v>39</v>
      </c>
      <c r="C34" s="37">
        <v>94319.0</v>
      </c>
      <c r="D34" s="38" t="s">
        <v>77</v>
      </c>
      <c r="E34" s="36" t="s">
        <v>54</v>
      </c>
      <c r="F34" s="39">
        <v>0.0</v>
      </c>
      <c r="G34" s="40">
        <v>90.57</v>
      </c>
      <c r="H34" s="41" t="s">
        <v>75</v>
      </c>
      <c r="I34" s="32"/>
      <c r="J34" s="33"/>
      <c r="K34" s="42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5"/>
      <c r="IF34" s="45"/>
      <c r="IG34" s="45"/>
      <c r="IH34" s="45"/>
      <c r="II34" s="45"/>
    </row>
    <row r="35">
      <c r="A35" s="44" t="s">
        <v>78</v>
      </c>
      <c r="B35" s="36" t="s">
        <v>39</v>
      </c>
      <c r="C35" s="37">
        <v>99059.0</v>
      </c>
      <c r="D35" s="38" t="s">
        <v>79</v>
      </c>
      <c r="E35" s="36" t="s">
        <v>49</v>
      </c>
      <c r="F35" s="39">
        <v>96.26</v>
      </c>
      <c r="G35" s="40">
        <v>66.67</v>
      </c>
      <c r="H35" s="41">
        <v>6417.65</v>
      </c>
      <c r="I35" s="32"/>
      <c r="J35" s="33"/>
      <c r="K35" s="34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5"/>
      <c r="IF35" s="45"/>
      <c r="IG35" s="45"/>
      <c r="IH35" s="45"/>
      <c r="II35" s="45"/>
    </row>
    <row r="36">
      <c r="A36" s="44" t="s">
        <v>80</v>
      </c>
      <c r="B36" s="36" t="s">
        <v>39</v>
      </c>
      <c r="C36" s="37">
        <v>97084.0</v>
      </c>
      <c r="D36" s="38" t="s">
        <v>81</v>
      </c>
      <c r="E36" s="36" t="s">
        <v>82</v>
      </c>
      <c r="F36" s="39">
        <v>195.28</v>
      </c>
      <c r="G36" s="40">
        <v>0.72</v>
      </c>
      <c r="H36" s="41">
        <v>140.6</v>
      </c>
      <c r="I36" s="32"/>
      <c r="J36" s="33"/>
      <c r="K36" s="34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5"/>
      <c r="IF36" s="45"/>
      <c r="IG36" s="45"/>
      <c r="IH36" s="45"/>
      <c r="II36" s="45"/>
    </row>
    <row r="37">
      <c r="A37" s="44" t="s">
        <v>83</v>
      </c>
      <c r="B37" s="36" t="s">
        <v>47</v>
      </c>
      <c r="C37" s="37">
        <v>1200007.0</v>
      </c>
      <c r="D37" s="38" t="s">
        <v>84</v>
      </c>
      <c r="E37" s="36" t="s">
        <v>85</v>
      </c>
      <c r="F37" s="39">
        <v>37.49</v>
      </c>
      <c r="G37" s="40">
        <v>612.32</v>
      </c>
      <c r="H37" s="41">
        <v>22955.88</v>
      </c>
      <c r="I37" s="32"/>
      <c r="J37" s="33"/>
      <c r="K37" s="34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</row>
    <row r="38">
      <c r="A38" s="35" t="s">
        <v>86</v>
      </c>
      <c r="B38" s="36" t="s">
        <v>39</v>
      </c>
      <c r="C38" s="37">
        <v>94342.0</v>
      </c>
      <c r="D38" s="38" t="s">
        <v>87</v>
      </c>
      <c r="E38" s="36" t="s">
        <v>85</v>
      </c>
      <c r="F38" s="39">
        <v>81.67</v>
      </c>
      <c r="G38" s="40">
        <v>110.09</v>
      </c>
      <c r="H38" s="41">
        <v>8991.05</v>
      </c>
      <c r="I38" s="32"/>
      <c r="J38" s="33"/>
      <c r="K38" s="43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5"/>
      <c r="IF38" s="45"/>
      <c r="IG38" s="45"/>
      <c r="IH38" s="45"/>
      <c r="II38" s="45"/>
    </row>
    <row r="39">
      <c r="A39" s="25" t="s">
        <v>88</v>
      </c>
      <c r="B39" s="26"/>
      <c r="C39" s="27"/>
      <c r="D39" s="28" t="s">
        <v>89</v>
      </c>
      <c r="E39" s="26"/>
      <c r="F39" s="29"/>
      <c r="G39" s="30"/>
      <c r="H39" s="31">
        <f>H40+H87+H93+H152+H166+H175+H179</f>
        <v>169417.92</v>
      </c>
      <c r="I39" s="32"/>
      <c r="J39" s="33"/>
      <c r="K39" s="43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5"/>
      <c r="IF39" s="45"/>
      <c r="IG39" s="45"/>
      <c r="IH39" s="45"/>
      <c r="II39" s="45"/>
    </row>
    <row r="40">
      <c r="A40" s="46" t="s">
        <v>90</v>
      </c>
      <c r="B40" s="47"/>
      <c r="C40" s="48"/>
      <c r="D40" s="49" t="s">
        <v>91</v>
      </c>
      <c r="E40" s="47"/>
      <c r="F40" s="50"/>
      <c r="G40" s="51"/>
      <c r="H40" s="52">
        <f>H41+H52+H64+H72+H82</f>
        <v>49659.43</v>
      </c>
      <c r="I40" s="32"/>
      <c r="J40" s="33"/>
      <c r="K40" s="42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5"/>
      <c r="IF40" s="45"/>
      <c r="IG40" s="45"/>
      <c r="IH40" s="45"/>
      <c r="II40" s="45"/>
    </row>
    <row r="41">
      <c r="A41" s="53" t="s">
        <v>92</v>
      </c>
      <c r="B41" s="54"/>
      <c r="C41" s="55"/>
      <c r="D41" s="56" t="s">
        <v>93</v>
      </c>
      <c r="E41" s="54"/>
      <c r="F41" s="57"/>
      <c r="G41" s="58"/>
      <c r="H41" s="59">
        <f>SUM(H42:H51)</f>
        <v>16456.9</v>
      </c>
      <c r="I41" s="32"/>
      <c r="J41" s="33"/>
      <c r="K41" s="42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5"/>
      <c r="IF41" s="45"/>
      <c r="IG41" s="45"/>
      <c r="IH41" s="45"/>
      <c r="II41" s="45"/>
    </row>
    <row r="42">
      <c r="A42" s="35" t="s">
        <v>94</v>
      </c>
      <c r="B42" s="36" t="s">
        <v>39</v>
      </c>
      <c r="C42" s="37">
        <v>93358.0</v>
      </c>
      <c r="D42" s="38" t="s">
        <v>95</v>
      </c>
      <c r="E42" s="36" t="s">
        <v>54</v>
      </c>
      <c r="F42" s="39">
        <v>47.54</v>
      </c>
      <c r="G42" s="40">
        <v>92.09</v>
      </c>
      <c r="H42" s="41">
        <v>4377.96</v>
      </c>
      <c r="I42" s="32"/>
      <c r="J42" s="33"/>
      <c r="K42" s="43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</row>
    <row r="43">
      <c r="A43" s="44" t="s">
        <v>96</v>
      </c>
      <c r="B43" s="36" t="s">
        <v>39</v>
      </c>
      <c r="C43" s="37">
        <v>95241.0</v>
      </c>
      <c r="D43" s="38" t="s">
        <v>97</v>
      </c>
      <c r="E43" s="36" t="s">
        <v>31</v>
      </c>
      <c r="F43" s="39">
        <v>28.24</v>
      </c>
      <c r="G43" s="40">
        <v>34.81</v>
      </c>
      <c r="H43" s="41">
        <v>983.04</v>
      </c>
      <c r="I43" s="32"/>
      <c r="J43" s="33"/>
      <c r="K43" s="42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  <c r="GK43" s="45"/>
      <c r="GL43" s="45"/>
      <c r="GM43" s="45"/>
      <c r="GN43" s="45"/>
      <c r="GO43" s="45"/>
      <c r="GP43" s="45"/>
      <c r="GQ43" s="45"/>
      <c r="GR43" s="45"/>
      <c r="GS43" s="45"/>
      <c r="GT43" s="45"/>
      <c r="GU43" s="45"/>
      <c r="GV43" s="45"/>
      <c r="GW43" s="45"/>
      <c r="GX43" s="45"/>
      <c r="GY43" s="45"/>
      <c r="GZ43" s="45"/>
      <c r="HA43" s="45"/>
      <c r="HB43" s="45"/>
      <c r="HC43" s="45"/>
      <c r="HD43" s="45"/>
      <c r="HE43" s="45"/>
      <c r="HF43" s="45"/>
      <c r="HG43" s="45"/>
      <c r="HH43" s="45"/>
      <c r="HI43" s="45"/>
      <c r="HJ43" s="45"/>
      <c r="HK43" s="45"/>
      <c r="HL43" s="45"/>
      <c r="HM43" s="45"/>
      <c r="HN43" s="45"/>
      <c r="HO43" s="45"/>
      <c r="HP43" s="45"/>
      <c r="HQ43" s="45"/>
      <c r="HR43" s="45"/>
      <c r="HS43" s="45"/>
      <c r="HT43" s="45"/>
      <c r="HU43" s="45"/>
      <c r="HV43" s="45"/>
      <c r="HW43" s="45"/>
      <c r="HX43" s="45"/>
      <c r="HY43" s="45"/>
      <c r="HZ43" s="45"/>
      <c r="IA43" s="45"/>
      <c r="IB43" s="45"/>
      <c r="IC43" s="45"/>
      <c r="ID43" s="45"/>
      <c r="IE43" s="45"/>
      <c r="IF43" s="45"/>
      <c r="IG43" s="45"/>
      <c r="IH43" s="45"/>
      <c r="II43" s="45"/>
    </row>
    <row r="44">
      <c r="A44" s="35" t="s">
        <v>96</v>
      </c>
      <c r="B44" s="36" t="s">
        <v>39</v>
      </c>
      <c r="C44" s="37">
        <v>96544.0</v>
      </c>
      <c r="D44" s="38" t="s">
        <v>98</v>
      </c>
      <c r="E44" s="36" t="s">
        <v>99</v>
      </c>
      <c r="F44" s="39">
        <v>46.09</v>
      </c>
      <c r="G44" s="40">
        <v>21.84</v>
      </c>
      <c r="H44" s="41">
        <v>1006.61</v>
      </c>
      <c r="I44" s="32"/>
      <c r="J44" s="33"/>
      <c r="K44" s="42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  <c r="HS44" s="45"/>
      <c r="HT44" s="45"/>
      <c r="HU44" s="45"/>
      <c r="HV44" s="45"/>
      <c r="HW44" s="45"/>
      <c r="HX44" s="45"/>
      <c r="HY44" s="45"/>
      <c r="HZ44" s="45"/>
      <c r="IA44" s="45"/>
      <c r="IB44" s="45"/>
      <c r="IC44" s="45"/>
      <c r="ID44" s="45"/>
      <c r="IE44" s="45"/>
      <c r="IF44" s="45"/>
      <c r="IG44" s="45"/>
      <c r="IH44" s="45"/>
      <c r="II44" s="45"/>
    </row>
    <row r="45">
      <c r="A45" s="44" t="s">
        <v>100</v>
      </c>
      <c r="B45" s="36" t="s">
        <v>39</v>
      </c>
      <c r="C45" s="37">
        <v>96545.0</v>
      </c>
      <c r="D45" s="38" t="s">
        <v>101</v>
      </c>
      <c r="E45" s="36" t="s">
        <v>99</v>
      </c>
      <c r="F45" s="39">
        <v>78.73</v>
      </c>
      <c r="G45" s="40">
        <v>20.51</v>
      </c>
      <c r="H45" s="41">
        <v>1614.75</v>
      </c>
      <c r="I45" s="32"/>
      <c r="J45" s="33"/>
      <c r="K45" s="43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  <c r="HE45" s="45"/>
      <c r="HF45" s="45"/>
      <c r="HG45" s="45"/>
      <c r="HH45" s="45"/>
      <c r="HI45" s="45"/>
      <c r="HJ45" s="45"/>
      <c r="HK45" s="45"/>
      <c r="HL45" s="45"/>
      <c r="HM45" s="45"/>
      <c r="HN45" s="45"/>
      <c r="HO45" s="45"/>
      <c r="HP45" s="45"/>
      <c r="HQ45" s="45"/>
      <c r="HR45" s="45"/>
      <c r="HS45" s="45"/>
      <c r="HT45" s="45"/>
      <c r="HU45" s="45"/>
      <c r="HV45" s="45"/>
      <c r="HW45" s="45"/>
      <c r="HX45" s="45"/>
      <c r="HY45" s="45"/>
      <c r="HZ45" s="45"/>
      <c r="IA45" s="45"/>
      <c r="IB45" s="45"/>
      <c r="IC45" s="45"/>
      <c r="ID45" s="45"/>
      <c r="IE45" s="45"/>
      <c r="IF45" s="45"/>
      <c r="IG45" s="45"/>
      <c r="IH45" s="45"/>
      <c r="II45" s="45"/>
    </row>
    <row r="46">
      <c r="A46" s="44" t="s">
        <v>102</v>
      </c>
      <c r="B46" s="36" t="s">
        <v>39</v>
      </c>
      <c r="C46" s="37">
        <v>96546.0</v>
      </c>
      <c r="D46" s="38" t="s">
        <v>103</v>
      </c>
      <c r="E46" s="36" t="s">
        <v>99</v>
      </c>
      <c r="F46" s="39">
        <v>47.73</v>
      </c>
      <c r="G46" s="40">
        <v>18.37</v>
      </c>
      <c r="H46" s="41">
        <v>876.8</v>
      </c>
      <c r="I46" s="32"/>
      <c r="J46" s="33"/>
      <c r="K46" s="34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  <c r="HS46" s="45"/>
      <c r="HT46" s="45"/>
      <c r="HU46" s="45"/>
      <c r="HV46" s="45"/>
      <c r="HW46" s="45"/>
      <c r="HX46" s="45"/>
      <c r="HY46" s="45"/>
      <c r="HZ46" s="45"/>
      <c r="IA46" s="45"/>
      <c r="IB46" s="45"/>
      <c r="IC46" s="45"/>
      <c r="ID46" s="45"/>
      <c r="IE46" s="45"/>
      <c r="IF46" s="45"/>
      <c r="IG46" s="45"/>
      <c r="IH46" s="45"/>
      <c r="II46" s="45"/>
    </row>
    <row r="47">
      <c r="A47" s="44" t="s">
        <v>104</v>
      </c>
      <c r="B47" s="36" t="s">
        <v>39</v>
      </c>
      <c r="C47" s="37">
        <v>94965.0</v>
      </c>
      <c r="D47" s="38" t="s">
        <v>105</v>
      </c>
      <c r="E47" s="36" t="s">
        <v>54</v>
      </c>
      <c r="F47" s="39">
        <v>3.25</v>
      </c>
      <c r="G47" s="40">
        <v>563.55</v>
      </c>
      <c r="H47" s="41">
        <v>1831.54</v>
      </c>
      <c r="I47" s="32"/>
      <c r="J47" s="33"/>
      <c r="K47" s="43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</row>
    <row r="48">
      <c r="A48" s="35" t="s">
        <v>106</v>
      </c>
      <c r="B48" s="36" t="s">
        <v>39</v>
      </c>
      <c r="C48" s="37">
        <v>103670.0</v>
      </c>
      <c r="D48" s="38" t="s">
        <v>107</v>
      </c>
      <c r="E48" s="36" t="s">
        <v>54</v>
      </c>
      <c r="F48" s="39">
        <v>3.25</v>
      </c>
      <c r="G48" s="40">
        <v>310.76</v>
      </c>
      <c r="H48" s="41">
        <v>1009.97</v>
      </c>
      <c r="I48" s="32"/>
      <c r="J48" s="33"/>
      <c r="K48" s="43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  <c r="HG48" s="45"/>
      <c r="HH48" s="45"/>
      <c r="HI48" s="45"/>
      <c r="HJ48" s="45"/>
      <c r="HK48" s="45"/>
      <c r="HL48" s="45"/>
      <c r="HM48" s="45"/>
      <c r="HN48" s="45"/>
      <c r="HO48" s="45"/>
      <c r="HP48" s="45"/>
      <c r="HQ48" s="45"/>
      <c r="HR48" s="45"/>
      <c r="HS48" s="45"/>
      <c r="HT48" s="45"/>
      <c r="HU48" s="45"/>
      <c r="HV48" s="45"/>
      <c r="HW48" s="45"/>
      <c r="HX48" s="45"/>
      <c r="HY48" s="45"/>
      <c r="HZ48" s="45"/>
      <c r="IA48" s="45"/>
      <c r="IB48" s="45"/>
      <c r="IC48" s="45"/>
      <c r="ID48" s="45"/>
      <c r="IE48" s="45"/>
      <c r="IF48" s="45"/>
      <c r="IG48" s="45"/>
      <c r="IH48" s="45"/>
      <c r="II48" s="45"/>
    </row>
    <row r="49">
      <c r="A49" s="44" t="s">
        <v>108</v>
      </c>
      <c r="B49" s="36" t="s">
        <v>39</v>
      </c>
      <c r="C49" s="37">
        <v>93382.0</v>
      </c>
      <c r="D49" s="38" t="s">
        <v>74</v>
      </c>
      <c r="E49" s="36" t="s">
        <v>54</v>
      </c>
      <c r="F49" s="39">
        <v>6.37</v>
      </c>
      <c r="G49" s="40">
        <v>38.88</v>
      </c>
      <c r="H49" s="41">
        <v>247.67</v>
      </c>
      <c r="I49" s="32"/>
      <c r="J49" s="33"/>
      <c r="K49" s="43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  <c r="HG49" s="45"/>
      <c r="HH49" s="45"/>
      <c r="HI49" s="45"/>
      <c r="HJ49" s="45"/>
      <c r="HK49" s="45"/>
      <c r="HL49" s="45"/>
      <c r="HM49" s="45"/>
      <c r="HN49" s="45"/>
      <c r="HO49" s="45"/>
      <c r="HP49" s="45"/>
      <c r="HQ49" s="45"/>
      <c r="HR49" s="45"/>
      <c r="HS49" s="45"/>
      <c r="HT49" s="45"/>
      <c r="HU49" s="45"/>
      <c r="HV49" s="45"/>
      <c r="HW49" s="45"/>
      <c r="HX49" s="45"/>
      <c r="HY49" s="45"/>
      <c r="HZ49" s="45"/>
      <c r="IA49" s="45"/>
      <c r="IB49" s="45"/>
      <c r="IC49" s="45"/>
      <c r="ID49" s="45"/>
      <c r="IE49" s="45"/>
      <c r="IF49" s="45"/>
      <c r="IG49" s="45"/>
      <c r="IH49" s="45"/>
      <c r="II49" s="45"/>
    </row>
    <row r="50">
      <c r="A50" s="35" t="s">
        <v>109</v>
      </c>
      <c r="B50" s="36" t="s">
        <v>39</v>
      </c>
      <c r="C50" s="37">
        <v>103329.0</v>
      </c>
      <c r="D50" s="38" t="s">
        <v>110</v>
      </c>
      <c r="E50" s="36" t="s">
        <v>111</v>
      </c>
      <c r="F50" s="39">
        <v>15.68</v>
      </c>
      <c r="G50" s="40">
        <v>88.84</v>
      </c>
      <c r="H50" s="41">
        <v>1393.01</v>
      </c>
      <c r="I50" s="32"/>
      <c r="J50" s="33"/>
      <c r="K50" s="42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</row>
    <row r="51">
      <c r="A51" s="35" t="s">
        <v>112</v>
      </c>
      <c r="B51" s="36" t="s">
        <v>39</v>
      </c>
      <c r="C51" s="37">
        <v>94342.0</v>
      </c>
      <c r="D51" s="38" t="s">
        <v>87</v>
      </c>
      <c r="E51" s="36" t="s">
        <v>85</v>
      </c>
      <c r="F51" s="39">
        <v>28.3</v>
      </c>
      <c r="G51" s="40">
        <v>110.09</v>
      </c>
      <c r="H51" s="41">
        <v>3115.55</v>
      </c>
      <c r="I51" s="32"/>
      <c r="J51" s="33"/>
      <c r="K51" s="43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</row>
    <row r="52">
      <c r="A52" s="53" t="s">
        <v>113</v>
      </c>
      <c r="B52" s="54"/>
      <c r="C52" s="55"/>
      <c r="D52" s="56" t="s">
        <v>114</v>
      </c>
      <c r="E52" s="54"/>
      <c r="F52" s="57"/>
      <c r="G52" s="58"/>
      <c r="H52" s="59">
        <f>SUM(H53:H63)</f>
        <v>8104.85</v>
      </c>
      <c r="I52" s="32"/>
      <c r="J52" s="33"/>
      <c r="K52" s="43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</row>
    <row r="53">
      <c r="A53" s="44" t="s">
        <v>115</v>
      </c>
      <c r="B53" s="36" t="s">
        <v>39</v>
      </c>
      <c r="C53" s="37">
        <v>93358.0</v>
      </c>
      <c r="D53" s="38" t="s">
        <v>95</v>
      </c>
      <c r="E53" s="36" t="s">
        <v>54</v>
      </c>
      <c r="F53" s="39">
        <v>4.49</v>
      </c>
      <c r="G53" s="40">
        <v>92.09</v>
      </c>
      <c r="H53" s="41">
        <v>413.48</v>
      </c>
      <c r="I53" s="32"/>
      <c r="J53" s="33"/>
      <c r="K53" s="43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  <c r="HS53" s="45"/>
      <c r="HT53" s="45"/>
      <c r="HU53" s="45"/>
      <c r="HV53" s="45"/>
      <c r="HW53" s="45"/>
      <c r="HX53" s="45"/>
      <c r="HY53" s="45"/>
      <c r="HZ53" s="45"/>
      <c r="IA53" s="45"/>
      <c r="IB53" s="45"/>
      <c r="IC53" s="45"/>
      <c r="ID53" s="45"/>
      <c r="IE53" s="45"/>
      <c r="IF53" s="45"/>
      <c r="IG53" s="45"/>
      <c r="IH53" s="45"/>
      <c r="II53" s="45"/>
    </row>
    <row r="54">
      <c r="A54" s="44" t="s">
        <v>116</v>
      </c>
      <c r="B54" s="36" t="s">
        <v>39</v>
      </c>
      <c r="C54" s="37">
        <v>95241.0</v>
      </c>
      <c r="D54" s="38" t="s">
        <v>97</v>
      </c>
      <c r="E54" s="36" t="s">
        <v>31</v>
      </c>
      <c r="F54" s="39">
        <v>14.98</v>
      </c>
      <c r="G54" s="40">
        <v>34.81</v>
      </c>
      <c r="H54" s="41">
        <v>521.46</v>
      </c>
      <c r="I54" s="32"/>
      <c r="J54" s="33"/>
      <c r="K54" s="43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  <c r="HC54" s="45"/>
      <c r="HD54" s="45"/>
      <c r="HE54" s="45"/>
      <c r="HF54" s="45"/>
      <c r="HG54" s="45"/>
      <c r="HH54" s="45"/>
      <c r="HI54" s="45"/>
      <c r="HJ54" s="45"/>
      <c r="HK54" s="45"/>
      <c r="HL54" s="45"/>
      <c r="HM54" s="45"/>
      <c r="HN54" s="45"/>
      <c r="HO54" s="45"/>
      <c r="HP54" s="45"/>
      <c r="HQ54" s="45"/>
      <c r="HR54" s="45"/>
      <c r="HS54" s="45"/>
      <c r="HT54" s="45"/>
      <c r="HU54" s="45"/>
      <c r="HV54" s="45"/>
      <c r="HW54" s="45"/>
      <c r="HX54" s="45"/>
      <c r="HY54" s="45"/>
      <c r="HZ54" s="45"/>
      <c r="IA54" s="45"/>
      <c r="IB54" s="45"/>
      <c r="IC54" s="45"/>
      <c r="ID54" s="45"/>
      <c r="IE54" s="45"/>
      <c r="IF54" s="45"/>
      <c r="IG54" s="45"/>
      <c r="IH54" s="45"/>
      <c r="II54" s="45"/>
    </row>
    <row r="55">
      <c r="A55" s="35" t="s">
        <v>117</v>
      </c>
      <c r="B55" s="36" t="s">
        <v>22</v>
      </c>
      <c r="C55" s="37" t="s">
        <v>118</v>
      </c>
      <c r="D55" s="38" t="s">
        <v>119</v>
      </c>
      <c r="E55" s="36" t="s">
        <v>111</v>
      </c>
      <c r="F55" s="39">
        <v>3.74</v>
      </c>
      <c r="G55" s="40">
        <v>130.16</v>
      </c>
      <c r="H55" s="41">
        <v>486.8</v>
      </c>
      <c r="I55" s="32"/>
      <c r="J55" s="33"/>
      <c r="K55" s="43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  <c r="FT55" s="45"/>
      <c r="FU55" s="45"/>
      <c r="FV55" s="45"/>
      <c r="FW55" s="45"/>
      <c r="FX55" s="45"/>
      <c r="FY55" s="45"/>
      <c r="FZ55" s="45"/>
      <c r="GA55" s="45"/>
      <c r="GB55" s="45"/>
      <c r="GC55" s="45"/>
      <c r="GD55" s="45"/>
      <c r="GE55" s="45"/>
      <c r="GF55" s="45"/>
      <c r="GG55" s="45"/>
      <c r="GH55" s="45"/>
      <c r="GI55" s="45"/>
      <c r="GJ55" s="45"/>
      <c r="GK55" s="45"/>
      <c r="GL55" s="45"/>
      <c r="GM55" s="45"/>
      <c r="GN55" s="45"/>
      <c r="GO55" s="45"/>
      <c r="GP55" s="45"/>
      <c r="GQ55" s="45"/>
      <c r="GR55" s="45"/>
      <c r="GS55" s="45"/>
      <c r="GT55" s="45"/>
      <c r="GU55" s="45"/>
      <c r="GV55" s="45"/>
      <c r="GW55" s="45"/>
      <c r="GX55" s="45"/>
      <c r="GY55" s="45"/>
      <c r="GZ55" s="45"/>
      <c r="HA55" s="45"/>
      <c r="HB55" s="45"/>
      <c r="HC55" s="45"/>
      <c r="HD55" s="45"/>
      <c r="HE55" s="45"/>
      <c r="HF55" s="45"/>
      <c r="HG55" s="45"/>
      <c r="HH55" s="45"/>
      <c r="HI55" s="45"/>
      <c r="HJ55" s="45"/>
      <c r="HK55" s="45"/>
      <c r="HL55" s="45"/>
      <c r="HM55" s="45"/>
      <c r="HN55" s="45"/>
      <c r="HO55" s="45"/>
      <c r="HP55" s="45"/>
      <c r="HQ55" s="45"/>
      <c r="HR55" s="45"/>
      <c r="HS55" s="45"/>
      <c r="HT55" s="45"/>
      <c r="HU55" s="45"/>
      <c r="HV55" s="45"/>
      <c r="HW55" s="45"/>
      <c r="HX55" s="45"/>
      <c r="HY55" s="45"/>
      <c r="HZ55" s="45"/>
      <c r="IA55" s="45"/>
      <c r="IB55" s="45"/>
      <c r="IC55" s="45"/>
      <c r="ID55" s="45"/>
      <c r="IE55" s="45"/>
      <c r="IF55" s="45"/>
      <c r="IG55" s="45"/>
      <c r="IH55" s="45"/>
      <c r="II55" s="45"/>
    </row>
    <row r="56">
      <c r="A56" s="44" t="s">
        <v>120</v>
      </c>
      <c r="B56" s="36" t="s">
        <v>39</v>
      </c>
      <c r="C56" s="37">
        <v>96536.0</v>
      </c>
      <c r="D56" s="38" t="s">
        <v>121</v>
      </c>
      <c r="E56" s="36" t="s">
        <v>31</v>
      </c>
      <c r="F56" s="39">
        <v>22.46</v>
      </c>
      <c r="G56" s="40">
        <v>90.36</v>
      </c>
      <c r="H56" s="41">
        <v>2029.49</v>
      </c>
      <c r="I56" s="32"/>
      <c r="J56" s="33"/>
      <c r="K56" s="43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  <c r="GQ56" s="45"/>
      <c r="GR56" s="45"/>
      <c r="GS56" s="45"/>
      <c r="GT56" s="45"/>
      <c r="GU56" s="45"/>
      <c r="GV56" s="45"/>
      <c r="GW56" s="45"/>
      <c r="GX56" s="45"/>
      <c r="GY56" s="45"/>
      <c r="GZ56" s="45"/>
      <c r="HA56" s="45"/>
      <c r="HB56" s="45"/>
      <c r="HC56" s="45"/>
      <c r="HD56" s="45"/>
      <c r="HE56" s="45"/>
      <c r="HF56" s="45"/>
      <c r="HG56" s="45"/>
      <c r="HH56" s="45"/>
      <c r="HI56" s="45"/>
      <c r="HJ56" s="45"/>
      <c r="HK56" s="45"/>
      <c r="HL56" s="45"/>
      <c r="HM56" s="45"/>
      <c r="HN56" s="45"/>
      <c r="HO56" s="45"/>
      <c r="HP56" s="45"/>
      <c r="HQ56" s="45"/>
      <c r="HR56" s="45"/>
      <c r="HS56" s="45"/>
      <c r="HT56" s="45"/>
      <c r="HU56" s="45"/>
      <c r="HV56" s="45"/>
      <c r="HW56" s="45"/>
      <c r="HX56" s="45"/>
      <c r="HY56" s="45"/>
      <c r="HZ56" s="45"/>
      <c r="IA56" s="45"/>
      <c r="IB56" s="45"/>
      <c r="IC56" s="45"/>
      <c r="ID56" s="45"/>
      <c r="IE56" s="45"/>
      <c r="IF56" s="45"/>
      <c r="IG56" s="45"/>
      <c r="IH56" s="45"/>
      <c r="II56" s="45"/>
    </row>
    <row r="57">
      <c r="A57" s="44" t="s">
        <v>122</v>
      </c>
      <c r="B57" s="36" t="s">
        <v>39</v>
      </c>
      <c r="C57" s="37">
        <v>92759.0</v>
      </c>
      <c r="D57" s="38" t="s">
        <v>123</v>
      </c>
      <c r="E57" s="36" t="s">
        <v>99</v>
      </c>
      <c r="F57" s="39">
        <v>29.87</v>
      </c>
      <c r="G57" s="40">
        <v>19.24</v>
      </c>
      <c r="H57" s="41">
        <v>574.7</v>
      </c>
      <c r="I57" s="32"/>
      <c r="J57" s="33"/>
      <c r="K57" s="42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45"/>
      <c r="FS57" s="45"/>
      <c r="FT57" s="45"/>
      <c r="FU57" s="45"/>
      <c r="FV57" s="45"/>
      <c r="FW57" s="45"/>
      <c r="FX57" s="45"/>
      <c r="FY57" s="45"/>
      <c r="FZ57" s="45"/>
      <c r="GA57" s="45"/>
      <c r="GB57" s="45"/>
      <c r="GC57" s="45"/>
      <c r="GD57" s="45"/>
      <c r="GE57" s="45"/>
      <c r="GF57" s="45"/>
      <c r="GG57" s="45"/>
      <c r="GH57" s="45"/>
      <c r="GI57" s="45"/>
      <c r="GJ57" s="45"/>
      <c r="GK57" s="45"/>
      <c r="GL57" s="45"/>
      <c r="GM57" s="45"/>
      <c r="GN57" s="45"/>
      <c r="GO57" s="45"/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5"/>
      <c r="HB57" s="45"/>
      <c r="HC57" s="45"/>
      <c r="HD57" s="45"/>
      <c r="HE57" s="45"/>
      <c r="HF57" s="45"/>
      <c r="HG57" s="45"/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5"/>
      <c r="IF57" s="45"/>
      <c r="IG57" s="45"/>
      <c r="IH57" s="45"/>
      <c r="II57" s="45"/>
    </row>
    <row r="58">
      <c r="A58" s="44" t="s">
        <v>124</v>
      </c>
      <c r="B58" s="36" t="s">
        <v>39</v>
      </c>
      <c r="C58" s="37">
        <v>92760.0</v>
      </c>
      <c r="D58" s="38" t="s">
        <v>125</v>
      </c>
      <c r="E58" s="36" t="s">
        <v>99</v>
      </c>
      <c r="F58" s="39">
        <v>12.47</v>
      </c>
      <c r="G58" s="40">
        <v>18.81</v>
      </c>
      <c r="H58" s="41">
        <v>234.56</v>
      </c>
      <c r="I58" s="32"/>
      <c r="J58" s="33"/>
      <c r="K58" s="34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  <c r="FT58" s="45"/>
      <c r="FU58" s="45"/>
      <c r="FV58" s="45"/>
      <c r="FW58" s="45"/>
      <c r="FX58" s="45"/>
      <c r="FY58" s="45"/>
      <c r="FZ58" s="45"/>
      <c r="GA58" s="45"/>
      <c r="GB58" s="45"/>
      <c r="GC58" s="45"/>
      <c r="GD58" s="45"/>
      <c r="GE58" s="45"/>
      <c r="GF58" s="45"/>
      <c r="GG58" s="45"/>
      <c r="GH58" s="45"/>
      <c r="GI58" s="45"/>
      <c r="GJ58" s="45"/>
      <c r="GK58" s="45"/>
      <c r="GL58" s="45"/>
      <c r="GM58" s="45"/>
      <c r="GN58" s="45"/>
      <c r="GO58" s="45"/>
      <c r="GP58" s="45"/>
      <c r="GQ58" s="45"/>
      <c r="GR58" s="45"/>
      <c r="GS58" s="45"/>
      <c r="GT58" s="45"/>
      <c r="GU58" s="45"/>
      <c r="GV58" s="45"/>
      <c r="GW58" s="45"/>
      <c r="GX58" s="45"/>
      <c r="GY58" s="45"/>
      <c r="GZ58" s="45"/>
      <c r="HA58" s="45"/>
      <c r="HB58" s="45"/>
      <c r="HC58" s="45"/>
      <c r="HD58" s="45"/>
      <c r="HE58" s="45"/>
      <c r="HF58" s="45"/>
      <c r="HG58" s="45"/>
      <c r="HH58" s="45"/>
      <c r="HI58" s="45"/>
      <c r="HJ58" s="45"/>
      <c r="HK58" s="45"/>
      <c r="HL58" s="45"/>
      <c r="HM58" s="45"/>
      <c r="HN58" s="45"/>
      <c r="HO58" s="45"/>
      <c r="HP58" s="45"/>
      <c r="HQ58" s="45"/>
      <c r="HR58" s="45"/>
      <c r="HS58" s="45"/>
      <c r="HT58" s="45"/>
      <c r="HU58" s="45"/>
      <c r="HV58" s="45"/>
      <c r="HW58" s="45"/>
      <c r="HX58" s="45"/>
      <c r="HY58" s="45"/>
      <c r="HZ58" s="45"/>
      <c r="IA58" s="45"/>
      <c r="IB58" s="45"/>
      <c r="IC58" s="45"/>
      <c r="ID58" s="45"/>
      <c r="IE58" s="45"/>
      <c r="IF58" s="45"/>
      <c r="IG58" s="45"/>
      <c r="IH58" s="45"/>
      <c r="II58" s="45"/>
    </row>
    <row r="59">
      <c r="A59" s="44" t="s">
        <v>126</v>
      </c>
      <c r="B59" s="36" t="s">
        <v>39</v>
      </c>
      <c r="C59" s="37">
        <v>92761.0</v>
      </c>
      <c r="D59" s="38" t="s">
        <v>127</v>
      </c>
      <c r="E59" s="36" t="s">
        <v>99</v>
      </c>
      <c r="F59" s="39">
        <v>9.64</v>
      </c>
      <c r="G59" s="40">
        <v>18.09</v>
      </c>
      <c r="H59" s="41">
        <v>174.39</v>
      </c>
      <c r="I59" s="32"/>
      <c r="J59" s="33"/>
      <c r="K59" s="42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5"/>
      <c r="FU59" s="45"/>
      <c r="FV59" s="45"/>
      <c r="FW59" s="45"/>
      <c r="FX59" s="45"/>
      <c r="FY59" s="45"/>
      <c r="FZ59" s="45"/>
      <c r="GA59" s="45"/>
      <c r="GB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  <c r="HE59" s="45"/>
      <c r="HF59" s="45"/>
      <c r="HG59" s="45"/>
      <c r="HH59" s="45"/>
      <c r="HI59" s="45"/>
      <c r="HJ59" s="45"/>
      <c r="HK59" s="45"/>
      <c r="HL59" s="45"/>
      <c r="HM59" s="45"/>
      <c r="HN59" s="45"/>
      <c r="HO59" s="45"/>
      <c r="HP59" s="45"/>
      <c r="HQ59" s="45"/>
      <c r="HR59" s="45"/>
      <c r="HS59" s="45"/>
      <c r="HT59" s="45"/>
      <c r="HU59" s="45"/>
      <c r="HV59" s="45"/>
      <c r="HW59" s="45"/>
      <c r="HX59" s="45"/>
      <c r="HY59" s="45"/>
      <c r="HZ59" s="45"/>
      <c r="IA59" s="45"/>
      <c r="IB59" s="45"/>
      <c r="IC59" s="45"/>
      <c r="ID59" s="45"/>
      <c r="IE59" s="45"/>
      <c r="IF59" s="45"/>
      <c r="IG59" s="45"/>
      <c r="IH59" s="45"/>
      <c r="II59" s="45"/>
    </row>
    <row r="60">
      <c r="A60" s="35" t="s">
        <v>128</v>
      </c>
      <c r="B60" s="36" t="s">
        <v>39</v>
      </c>
      <c r="C60" s="37">
        <v>92762.0</v>
      </c>
      <c r="D60" s="38" t="s">
        <v>129</v>
      </c>
      <c r="E60" s="36" t="s">
        <v>99</v>
      </c>
      <c r="F60" s="39">
        <v>65.67</v>
      </c>
      <c r="G60" s="40">
        <v>16.37</v>
      </c>
      <c r="H60" s="41">
        <v>1075.02</v>
      </c>
      <c r="I60" s="32"/>
      <c r="J60" s="33"/>
      <c r="K60" s="42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  <c r="HE60" s="45"/>
      <c r="HF60" s="45"/>
      <c r="HG60" s="45"/>
      <c r="HH60" s="45"/>
      <c r="HI60" s="45"/>
      <c r="HJ60" s="45"/>
      <c r="HK60" s="45"/>
      <c r="HL60" s="45"/>
      <c r="HM60" s="45"/>
      <c r="HN60" s="45"/>
      <c r="HO60" s="45"/>
      <c r="HP60" s="45"/>
      <c r="HQ60" s="45"/>
      <c r="HR60" s="45"/>
      <c r="HS60" s="45"/>
      <c r="HT60" s="45"/>
      <c r="HU60" s="45"/>
      <c r="HV60" s="45"/>
      <c r="HW60" s="45"/>
      <c r="HX60" s="45"/>
      <c r="HY60" s="45"/>
      <c r="HZ60" s="45"/>
      <c r="IA60" s="45"/>
      <c r="IB60" s="45"/>
      <c r="IC60" s="45"/>
      <c r="ID60" s="45"/>
      <c r="IE60" s="45"/>
      <c r="IF60" s="45"/>
      <c r="IG60" s="45"/>
      <c r="IH60" s="45"/>
      <c r="II60" s="45"/>
    </row>
    <row r="61">
      <c r="A61" s="44" t="s">
        <v>130</v>
      </c>
      <c r="B61" s="60" t="s">
        <v>39</v>
      </c>
      <c r="C61" s="37">
        <v>94965.0</v>
      </c>
      <c r="D61" s="61" t="s">
        <v>105</v>
      </c>
      <c r="E61" s="60" t="s">
        <v>54</v>
      </c>
      <c r="F61" s="39">
        <v>1.57</v>
      </c>
      <c r="G61" s="40">
        <v>563.55</v>
      </c>
      <c r="H61" s="41">
        <v>884.77</v>
      </c>
      <c r="I61" s="32"/>
      <c r="J61" s="33"/>
      <c r="K61" s="42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  <c r="HS61" s="45"/>
      <c r="HT61" s="45"/>
      <c r="HU61" s="45"/>
      <c r="HV61" s="45"/>
      <c r="HW61" s="45"/>
      <c r="HX61" s="45"/>
      <c r="HY61" s="45"/>
      <c r="HZ61" s="45"/>
      <c r="IA61" s="45"/>
      <c r="IB61" s="45"/>
      <c r="IC61" s="45"/>
      <c r="ID61" s="45"/>
      <c r="IE61" s="45"/>
      <c r="IF61" s="45"/>
      <c r="IG61" s="45"/>
      <c r="IH61" s="45"/>
      <c r="II61" s="45"/>
    </row>
    <row r="62">
      <c r="A62" s="44" t="s">
        <v>131</v>
      </c>
      <c r="B62" s="36" t="s">
        <v>39</v>
      </c>
      <c r="C62" s="37">
        <v>103670.0</v>
      </c>
      <c r="D62" s="38" t="s">
        <v>107</v>
      </c>
      <c r="E62" s="36" t="s">
        <v>54</v>
      </c>
      <c r="F62" s="39">
        <v>1.57</v>
      </c>
      <c r="G62" s="40">
        <v>310.76</v>
      </c>
      <c r="H62" s="41">
        <v>487.89</v>
      </c>
      <c r="I62" s="32"/>
      <c r="J62" s="33"/>
      <c r="K62" s="4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</row>
    <row r="63">
      <c r="A63" s="35" t="s">
        <v>132</v>
      </c>
      <c r="B63" s="36" t="s">
        <v>39</v>
      </c>
      <c r="C63" s="37">
        <v>98557.0</v>
      </c>
      <c r="D63" s="38" t="s">
        <v>133</v>
      </c>
      <c r="E63" s="36" t="s">
        <v>31</v>
      </c>
      <c r="F63" s="39">
        <v>27.71</v>
      </c>
      <c r="G63" s="40">
        <v>44.11</v>
      </c>
      <c r="H63" s="41">
        <v>1222.29</v>
      </c>
      <c r="I63" s="32"/>
      <c r="J63" s="33"/>
      <c r="K63" s="4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</row>
    <row r="64">
      <c r="A64" s="53" t="s">
        <v>134</v>
      </c>
      <c r="B64" s="54"/>
      <c r="C64" s="55"/>
      <c r="D64" s="56" t="s">
        <v>135</v>
      </c>
      <c r="E64" s="54"/>
      <c r="F64" s="57"/>
      <c r="G64" s="58"/>
      <c r="H64" s="59">
        <f>SUM(H65:H71)</f>
        <v>9601.29</v>
      </c>
      <c r="I64" s="32"/>
      <c r="J64" s="33"/>
      <c r="K64" s="43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</row>
    <row r="65">
      <c r="A65" s="44" t="s">
        <v>136</v>
      </c>
      <c r="B65" s="36" t="s">
        <v>39</v>
      </c>
      <c r="C65" s="37">
        <v>92443.0</v>
      </c>
      <c r="D65" s="38" t="s">
        <v>137</v>
      </c>
      <c r="E65" s="36" t="s">
        <v>31</v>
      </c>
      <c r="F65" s="39">
        <v>50.23</v>
      </c>
      <c r="G65" s="40">
        <v>52.7</v>
      </c>
      <c r="H65" s="41">
        <v>2647.12</v>
      </c>
      <c r="I65" s="32"/>
      <c r="J65" s="33"/>
      <c r="K65" s="34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</row>
    <row r="66">
      <c r="A66" s="44" t="s">
        <v>138</v>
      </c>
      <c r="B66" s="36" t="s">
        <v>39</v>
      </c>
      <c r="C66" s="37">
        <v>92759.0</v>
      </c>
      <c r="D66" s="38" t="s">
        <v>123</v>
      </c>
      <c r="E66" s="36" t="s">
        <v>99</v>
      </c>
      <c r="F66" s="39">
        <v>60.18</v>
      </c>
      <c r="G66" s="40">
        <v>19.24</v>
      </c>
      <c r="H66" s="41">
        <v>1157.86</v>
      </c>
      <c r="I66" s="32"/>
      <c r="J66" s="33"/>
      <c r="K66" s="4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32"/>
      <c r="IE66" s="32"/>
      <c r="IF66" s="32"/>
      <c r="IG66" s="32"/>
      <c r="IH66" s="32"/>
      <c r="II66" s="32"/>
    </row>
    <row r="67">
      <c r="A67" s="35" t="s">
        <v>139</v>
      </c>
      <c r="B67" s="36" t="s">
        <v>39</v>
      </c>
      <c r="C67" s="37">
        <v>92762.0</v>
      </c>
      <c r="D67" s="38" t="s">
        <v>129</v>
      </c>
      <c r="E67" s="36" t="s">
        <v>99</v>
      </c>
      <c r="F67" s="39">
        <v>134.82</v>
      </c>
      <c r="G67" s="40">
        <v>16.37</v>
      </c>
      <c r="H67" s="41">
        <v>2207.0</v>
      </c>
      <c r="I67" s="32"/>
      <c r="J67" s="33"/>
      <c r="K67" s="43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</row>
    <row r="68">
      <c r="A68" s="35" t="s">
        <v>140</v>
      </c>
      <c r="B68" s="36" t="s">
        <v>39</v>
      </c>
      <c r="C68" s="37">
        <v>92763.0</v>
      </c>
      <c r="D68" s="38" t="s">
        <v>141</v>
      </c>
      <c r="E68" s="36" t="s">
        <v>99</v>
      </c>
      <c r="F68" s="39">
        <v>94.82</v>
      </c>
      <c r="G68" s="40">
        <v>13.88</v>
      </c>
      <c r="H68" s="41">
        <v>1316.1</v>
      </c>
      <c r="I68" s="32"/>
      <c r="J68" s="33"/>
      <c r="K68" s="43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  <c r="ID68" s="32"/>
      <c r="IE68" s="32"/>
      <c r="IF68" s="32"/>
      <c r="IG68" s="32"/>
      <c r="IH68" s="32"/>
      <c r="II68" s="32"/>
    </row>
    <row r="69">
      <c r="A69" s="44" t="s">
        <v>142</v>
      </c>
      <c r="B69" s="36" t="s">
        <v>39</v>
      </c>
      <c r="C69" s="37">
        <v>94965.0</v>
      </c>
      <c r="D69" s="38" t="s">
        <v>105</v>
      </c>
      <c r="E69" s="36" t="s">
        <v>54</v>
      </c>
      <c r="F69" s="39">
        <v>2.6</v>
      </c>
      <c r="G69" s="40">
        <v>563.55</v>
      </c>
      <c r="H69" s="41">
        <v>1465.23</v>
      </c>
      <c r="I69" s="32"/>
      <c r="J69" s="33"/>
      <c r="K69" s="43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</row>
    <row r="70">
      <c r="A70" s="35" t="s">
        <v>143</v>
      </c>
      <c r="B70" s="36" t="s">
        <v>39</v>
      </c>
      <c r="C70" s="37">
        <v>103670.0</v>
      </c>
      <c r="D70" s="38" t="s">
        <v>107</v>
      </c>
      <c r="E70" s="36" t="s">
        <v>54</v>
      </c>
      <c r="F70" s="39">
        <v>2.6</v>
      </c>
      <c r="G70" s="40">
        <v>310.76</v>
      </c>
      <c r="H70" s="41">
        <v>807.98</v>
      </c>
      <c r="I70" s="32"/>
      <c r="J70" s="33"/>
      <c r="K70" s="4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</row>
    <row r="71">
      <c r="A71" s="35" t="s">
        <v>144</v>
      </c>
      <c r="B71" s="36" t="s">
        <v>39</v>
      </c>
      <c r="C71" s="37">
        <v>92761.0</v>
      </c>
      <c r="D71" s="38" t="s">
        <v>127</v>
      </c>
      <c r="E71" s="36" t="s">
        <v>99</v>
      </c>
      <c r="F71" s="39">
        <v>0.0</v>
      </c>
      <c r="G71" s="40">
        <v>18.09</v>
      </c>
      <c r="H71" s="41" t="s">
        <v>75</v>
      </c>
      <c r="I71" s="32"/>
      <c r="J71" s="33"/>
      <c r="K71" s="43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  <c r="ID71" s="32"/>
      <c r="IE71" s="32"/>
      <c r="IF71" s="32"/>
      <c r="IG71" s="32"/>
      <c r="IH71" s="32"/>
      <c r="II71" s="32"/>
    </row>
    <row r="72">
      <c r="A72" s="53" t="s">
        <v>145</v>
      </c>
      <c r="B72" s="54"/>
      <c r="C72" s="55"/>
      <c r="D72" s="56" t="s">
        <v>146</v>
      </c>
      <c r="E72" s="54"/>
      <c r="F72" s="57"/>
      <c r="G72" s="58"/>
      <c r="H72" s="59">
        <f>SUM(H73:H81)</f>
        <v>6523.61</v>
      </c>
      <c r="I72" s="32"/>
      <c r="J72" s="33"/>
      <c r="K72" s="43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  <c r="ID72" s="32"/>
      <c r="IE72" s="32"/>
      <c r="IF72" s="32"/>
      <c r="IG72" s="32"/>
      <c r="IH72" s="32"/>
      <c r="II72" s="32"/>
    </row>
    <row r="73">
      <c r="A73" s="35" t="s">
        <v>147</v>
      </c>
      <c r="B73" s="36" t="s">
        <v>39</v>
      </c>
      <c r="C73" s="37">
        <v>92479.0</v>
      </c>
      <c r="D73" s="38" t="s">
        <v>148</v>
      </c>
      <c r="E73" s="36" t="s">
        <v>31</v>
      </c>
      <c r="F73" s="39">
        <v>25.01</v>
      </c>
      <c r="G73" s="40">
        <v>92.01</v>
      </c>
      <c r="H73" s="41">
        <v>2301.17</v>
      </c>
      <c r="I73" s="32"/>
      <c r="J73" s="33"/>
      <c r="K73" s="43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</row>
    <row r="74">
      <c r="A74" s="44" t="s">
        <v>149</v>
      </c>
      <c r="B74" s="36" t="s">
        <v>39</v>
      </c>
      <c r="C74" s="37">
        <v>92759.0</v>
      </c>
      <c r="D74" s="38" t="s">
        <v>123</v>
      </c>
      <c r="E74" s="36" t="s">
        <v>99</v>
      </c>
      <c r="F74" s="39">
        <v>32.87</v>
      </c>
      <c r="G74" s="40">
        <v>19.24</v>
      </c>
      <c r="H74" s="41">
        <v>632.42</v>
      </c>
      <c r="I74" s="32"/>
      <c r="J74" s="33"/>
      <c r="K74" s="34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</row>
    <row r="75">
      <c r="A75" s="44" t="s">
        <v>150</v>
      </c>
      <c r="B75" s="36" t="s">
        <v>39</v>
      </c>
      <c r="C75" s="37">
        <v>92760.0</v>
      </c>
      <c r="D75" s="38" t="s">
        <v>125</v>
      </c>
      <c r="E75" s="36" t="s">
        <v>99</v>
      </c>
      <c r="F75" s="39">
        <v>3.73</v>
      </c>
      <c r="G75" s="40">
        <v>18.81</v>
      </c>
      <c r="H75" s="41">
        <v>70.16</v>
      </c>
      <c r="I75" s="32"/>
      <c r="J75" s="33"/>
      <c r="K75" s="4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  <c r="ID75" s="32"/>
      <c r="IE75" s="32"/>
      <c r="IF75" s="32"/>
      <c r="IG75" s="32"/>
      <c r="IH75" s="32"/>
      <c r="II75" s="32"/>
    </row>
    <row r="76">
      <c r="A76" s="35" t="s">
        <v>151</v>
      </c>
      <c r="B76" s="36" t="s">
        <v>39</v>
      </c>
      <c r="C76" s="37">
        <v>92761.0</v>
      </c>
      <c r="D76" s="38" t="s">
        <v>127</v>
      </c>
      <c r="E76" s="36" t="s">
        <v>99</v>
      </c>
      <c r="F76" s="39">
        <v>10.55</v>
      </c>
      <c r="G76" s="40">
        <v>18.09</v>
      </c>
      <c r="H76" s="41">
        <v>190.85</v>
      </c>
      <c r="I76" s="32"/>
      <c r="J76" s="33"/>
      <c r="K76" s="43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  <c r="HX76" s="32"/>
      <c r="HY76" s="32"/>
      <c r="HZ76" s="32"/>
      <c r="IA76" s="32"/>
      <c r="IB76" s="32"/>
      <c r="IC76" s="32"/>
      <c r="ID76" s="32"/>
      <c r="IE76" s="32"/>
      <c r="IF76" s="32"/>
      <c r="IG76" s="32"/>
      <c r="IH76" s="32"/>
      <c r="II76" s="32"/>
    </row>
    <row r="77">
      <c r="A77" s="35" t="s">
        <v>152</v>
      </c>
      <c r="B77" s="36" t="s">
        <v>39</v>
      </c>
      <c r="C77" s="37">
        <v>92762.0</v>
      </c>
      <c r="D77" s="38" t="s">
        <v>129</v>
      </c>
      <c r="E77" s="36" t="s">
        <v>99</v>
      </c>
      <c r="F77" s="39">
        <v>102.67</v>
      </c>
      <c r="G77" s="40">
        <v>16.37</v>
      </c>
      <c r="H77" s="41">
        <v>1680.71</v>
      </c>
      <c r="I77" s="32"/>
      <c r="J77" s="33"/>
      <c r="K77" s="43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</row>
    <row r="78">
      <c r="A78" s="35" t="s">
        <v>153</v>
      </c>
      <c r="B78" s="36" t="s">
        <v>39</v>
      </c>
      <c r="C78" s="37">
        <v>92763.0</v>
      </c>
      <c r="D78" s="38" t="s">
        <v>141</v>
      </c>
      <c r="E78" s="36" t="s">
        <v>99</v>
      </c>
      <c r="F78" s="39">
        <v>6.0</v>
      </c>
      <c r="G78" s="40">
        <v>13.88</v>
      </c>
      <c r="H78" s="41">
        <v>83.28</v>
      </c>
      <c r="I78" s="32"/>
      <c r="J78" s="33"/>
      <c r="K78" s="4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</row>
    <row r="79">
      <c r="A79" s="44" t="s">
        <v>154</v>
      </c>
      <c r="B79" s="36" t="s">
        <v>39</v>
      </c>
      <c r="C79" s="37">
        <v>94965.0</v>
      </c>
      <c r="D79" s="38" t="s">
        <v>105</v>
      </c>
      <c r="E79" s="36" t="s">
        <v>54</v>
      </c>
      <c r="F79" s="39">
        <v>1.79</v>
      </c>
      <c r="G79" s="40">
        <v>563.55</v>
      </c>
      <c r="H79" s="41">
        <v>1008.76</v>
      </c>
      <c r="I79" s="32"/>
      <c r="J79" s="33"/>
      <c r="K79" s="34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  <c r="HX79" s="32"/>
      <c r="HY79" s="32"/>
      <c r="HZ79" s="32"/>
      <c r="IA79" s="32"/>
      <c r="IB79" s="32"/>
      <c r="IC79" s="32"/>
      <c r="ID79" s="32"/>
      <c r="IE79" s="32"/>
      <c r="IF79" s="32"/>
      <c r="IG79" s="32"/>
      <c r="IH79" s="32"/>
      <c r="II79" s="32"/>
    </row>
    <row r="80">
      <c r="A80" s="44" t="s">
        <v>155</v>
      </c>
      <c r="B80" s="36" t="s">
        <v>39</v>
      </c>
      <c r="C80" s="37">
        <v>103670.0</v>
      </c>
      <c r="D80" s="38" t="s">
        <v>107</v>
      </c>
      <c r="E80" s="36" t="s">
        <v>54</v>
      </c>
      <c r="F80" s="39">
        <v>1.79</v>
      </c>
      <c r="G80" s="40">
        <v>310.76</v>
      </c>
      <c r="H80" s="41">
        <v>556.26</v>
      </c>
      <c r="I80" s="32"/>
      <c r="J80" s="33"/>
      <c r="K80" s="4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  <c r="HX80" s="32"/>
      <c r="HY80" s="32"/>
      <c r="HZ80" s="32"/>
      <c r="IA80" s="32"/>
      <c r="IB80" s="32"/>
      <c r="IC80" s="32"/>
      <c r="ID80" s="32"/>
      <c r="IE80" s="32"/>
      <c r="IF80" s="32"/>
      <c r="IG80" s="32"/>
      <c r="IH80" s="32"/>
      <c r="II80" s="32"/>
    </row>
    <row r="81">
      <c r="A81" s="35" t="s">
        <v>156</v>
      </c>
      <c r="B81" s="36" t="s">
        <v>39</v>
      </c>
      <c r="C81" s="37">
        <v>92480.0</v>
      </c>
      <c r="D81" s="38" t="s">
        <v>157</v>
      </c>
      <c r="E81" s="36" t="s">
        <v>111</v>
      </c>
      <c r="F81" s="39">
        <v>0.0</v>
      </c>
      <c r="G81" s="40">
        <v>89.18</v>
      </c>
      <c r="H81" s="41" t="s">
        <v>75</v>
      </c>
      <c r="I81" s="32"/>
      <c r="J81" s="33"/>
      <c r="K81" s="43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</row>
    <row r="82">
      <c r="A82" s="53" t="s">
        <v>158</v>
      </c>
      <c r="B82" s="54"/>
      <c r="C82" s="55"/>
      <c r="D82" s="56" t="s">
        <v>159</v>
      </c>
      <c r="E82" s="54"/>
      <c r="F82" s="57"/>
      <c r="G82" s="58"/>
      <c r="H82" s="59">
        <f>SUM(H83:H86)</f>
        <v>8972.78</v>
      </c>
      <c r="I82" s="32"/>
      <c r="J82" s="33"/>
      <c r="K82" s="43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</row>
    <row r="83">
      <c r="A83" s="35" t="s">
        <v>160</v>
      </c>
      <c r="B83" s="36" t="s">
        <v>22</v>
      </c>
      <c r="C83" s="37" t="s">
        <v>161</v>
      </c>
      <c r="D83" s="38" t="s">
        <v>162</v>
      </c>
      <c r="E83" s="36" t="s">
        <v>111</v>
      </c>
      <c r="F83" s="39">
        <v>23.06</v>
      </c>
      <c r="G83" s="40">
        <v>201.96</v>
      </c>
      <c r="H83" s="41">
        <v>4657.2</v>
      </c>
      <c r="I83" s="32"/>
      <c r="J83" s="33"/>
      <c r="K83" s="43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  <c r="ID83" s="32"/>
      <c r="IE83" s="32"/>
      <c r="IF83" s="32"/>
      <c r="IG83" s="32"/>
      <c r="IH83" s="32"/>
      <c r="II83" s="32"/>
    </row>
    <row r="84">
      <c r="A84" s="44" t="s">
        <v>163</v>
      </c>
      <c r="B84" s="36" t="s">
        <v>39</v>
      </c>
      <c r="C84" s="37">
        <v>92768.0</v>
      </c>
      <c r="D84" s="38" t="s">
        <v>164</v>
      </c>
      <c r="E84" s="36" t="s">
        <v>99</v>
      </c>
      <c r="F84" s="39">
        <v>22.45</v>
      </c>
      <c r="G84" s="40">
        <v>18.69</v>
      </c>
      <c r="H84" s="41">
        <v>419.59</v>
      </c>
      <c r="I84" s="32"/>
      <c r="J84" s="33"/>
      <c r="K84" s="4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</row>
    <row r="85">
      <c r="A85" s="44" t="s">
        <v>165</v>
      </c>
      <c r="B85" s="36" t="s">
        <v>39</v>
      </c>
      <c r="C85" s="37">
        <v>94438.0</v>
      </c>
      <c r="D85" s="38" t="s">
        <v>166</v>
      </c>
      <c r="E85" s="36" t="s">
        <v>31</v>
      </c>
      <c r="F85" s="39">
        <v>23.06</v>
      </c>
      <c r="G85" s="40">
        <v>46.63</v>
      </c>
      <c r="H85" s="41">
        <v>1075.29</v>
      </c>
      <c r="I85" s="32"/>
      <c r="J85" s="33"/>
      <c r="K85" s="34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</row>
    <row r="86">
      <c r="A86" s="44" t="s">
        <v>167</v>
      </c>
      <c r="B86" s="36" t="s">
        <v>39</v>
      </c>
      <c r="C86" s="37">
        <v>98546.0</v>
      </c>
      <c r="D86" s="38" t="s">
        <v>168</v>
      </c>
      <c r="E86" s="36" t="s">
        <v>31</v>
      </c>
      <c r="F86" s="39">
        <v>23.06</v>
      </c>
      <c r="G86" s="40">
        <v>122.32</v>
      </c>
      <c r="H86" s="41">
        <v>2820.7</v>
      </c>
      <c r="I86" s="32"/>
      <c r="J86" s="33"/>
      <c r="K86" s="34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</row>
    <row r="87">
      <c r="A87" s="46" t="s">
        <v>169</v>
      </c>
      <c r="B87" s="47"/>
      <c r="C87" s="48"/>
      <c r="D87" s="49" t="s">
        <v>170</v>
      </c>
      <c r="E87" s="47"/>
      <c r="F87" s="50"/>
      <c r="G87" s="51"/>
      <c r="H87" s="52">
        <f>SUM(H88:H92)</f>
        <v>12799.32</v>
      </c>
      <c r="I87" s="32"/>
      <c r="J87" s="33"/>
      <c r="K87" s="43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  <c r="HX87" s="32"/>
      <c r="HY87" s="32"/>
      <c r="HZ87" s="32"/>
      <c r="IA87" s="32"/>
      <c r="IB87" s="32"/>
      <c r="IC87" s="32"/>
      <c r="ID87" s="32"/>
      <c r="IE87" s="32"/>
      <c r="IF87" s="32"/>
      <c r="IG87" s="32"/>
      <c r="IH87" s="32"/>
      <c r="II87" s="32"/>
    </row>
    <row r="88">
      <c r="A88" s="35" t="s">
        <v>171</v>
      </c>
      <c r="B88" s="36" t="s">
        <v>39</v>
      </c>
      <c r="C88" s="37">
        <v>103325.0</v>
      </c>
      <c r="D88" s="38" t="s">
        <v>172</v>
      </c>
      <c r="E88" s="36" t="s">
        <v>31</v>
      </c>
      <c r="F88" s="39">
        <v>119.93</v>
      </c>
      <c r="G88" s="40">
        <v>74.29</v>
      </c>
      <c r="H88" s="41">
        <v>8909.6</v>
      </c>
      <c r="I88" s="32"/>
      <c r="J88" s="33"/>
      <c r="K88" s="43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32"/>
      <c r="IE88" s="32"/>
      <c r="IF88" s="32"/>
      <c r="IG88" s="32"/>
      <c r="IH88" s="32"/>
      <c r="II88" s="32"/>
    </row>
    <row r="89">
      <c r="A89" s="35" t="s">
        <v>173</v>
      </c>
      <c r="B89" s="36" t="s">
        <v>39</v>
      </c>
      <c r="C89" s="37">
        <v>93182.0</v>
      </c>
      <c r="D89" s="38" t="s">
        <v>174</v>
      </c>
      <c r="E89" s="36" t="s">
        <v>49</v>
      </c>
      <c r="F89" s="39">
        <v>6.4</v>
      </c>
      <c r="G89" s="40">
        <v>59.0</v>
      </c>
      <c r="H89" s="41">
        <v>377.6</v>
      </c>
      <c r="I89" s="32"/>
      <c r="J89" s="33"/>
      <c r="K89" s="4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</row>
    <row r="90">
      <c r="A90" s="35" t="s">
        <v>175</v>
      </c>
      <c r="B90" s="36" t="s">
        <v>39</v>
      </c>
      <c r="C90" s="37">
        <v>93194.0</v>
      </c>
      <c r="D90" s="38" t="s">
        <v>176</v>
      </c>
      <c r="E90" s="36" t="s">
        <v>49</v>
      </c>
      <c r="F90" s="39">
        <v>6.4</v>
      </c>
      <c r="G90" s="40">
        <v>57.77</v>
      </c>
      <c r="H90" s="41">
        <v>369.73</v>
      </c>
      <c r="I90" s="32"/>
      <c r="J90" s="33"/>
      <c r="K90" s="43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</row>
    <row r="91">
      <c r="A91" s="35" t="s">
        <v>177</v>
      </c>
      <c r="B91" s="36" t="s">
        <v>39</v>
      </c>
      <c r="C91" s="37">
        <v>93184.0</v>
      </c>
      <c r="D91" s="38" t="s">
        <v>178</v>
      </c>
      <c r="E91" s="36" t="s">
        <v>49</v>
      </c>
      <c r="F91" s="39">
        <v>5.2</v>
      </c>
      <c r="G91" s="40">
        <v>43.45</v>
      </c>
      <c r="H91" s="41">
        <v>225.94</v>
      </c>
      <c r="I91" s="32"/>
      <c r="J91" s="33"/>
      <c r="K91" s="43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  <c r="ID91" s="32"/>
      <c r="IE91" s="32"/>
      <c r="IF91" s="32"/>
      <c r="IG91" s="32"/>
      <c r="IH91" s="32"/>
      <c r="II91" s="32"/>
    </row>
    <row r="92">
      <c r="A92" s="35" t="s">
        <v>179</v>
      </c>
      <c r="B92" s="36" t="s">
        <v>22</v>
      </c>
      <c r="C92" s="37" t="s">
        <v>180</v>
      </c>
      <c r="D92" s="38" t="s">
        <v>181</v>
      </c>
      <c r="E92" s="36" t="s">
        <v>49</v>
      </c>
      <c r="F92" s="39">
        <v>71.94</v>
      </c>
      <c r="G92" s="40">
        <v>40.54</v>
      </c>
      <c r="H92" s="41">
        <v>2916.45</v>
      </c>
      <c r="I92" s="32"/>
      <c r="J92" s="33"/>
      <c r="K92" s="43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  <c r="HX92" s="32"/>
      <c r="HY92" s="32"/>
      <c r="HZ92" s="32"/>
      <c r="IA92" s="32"/>
      <c r="IB92" s="32"/>
      <c r="IC92" s="32"/>
      <c r="ID92" s="32"/>
      <c r="IE92" s="32"/>
      <c r="IF92" s="32"/>
      <c r="IG92" s="32"/>
      <c r="IH92" s="32"/>
      <c r="II92" s="32"/>
    </row>
    <row r="93">
      <c r="A93" s="46" t="s">
        <v>182</v>
      </c>
      <c r="B93" s="47"/>
      <c r="C93" s="48"/>
      <c r="D93" s="49" t="s">
        <v>183</v>
      </c>
      <c r="E93" s="47"/>
      <c r="F93" s="50"/>
      <c r="G93" s="51"/>
      <c r="H93" s="52">
        <f>H94+H116+H130</f>
        <v>51508.94</v>
      </c>
      <c r="I93" s="32"/>
      <c r="J93" s="33"/>
      <c r="K93" s="43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32"/>
      <c r="IE93" s="32"/>
      <c r="IF93" s="32"/>
      <c r="IG93" s="32"/>
      <c r="IH93" s="32"/>
      <c r="II93" s="32"/>
    </row>
    <row r="94">
      <c r="A94" s="53" t="s">
        <v>184</v>
      </c>
      <c r="B94" s="54"/>
      <c r="C94" s="55"/>
      <c r="D94" s="56" t="s">
        <v>185</v>
      </c>
      <c r="E94" s="54"/>
      <c r="F94" s="57"/>
      <c r="G94" s="58"/>
      <c r="H94" s="59">
        <f>SUM(H95:H115)</f>
        <v>5799.8</v>
      </c>
      <c r="I94" s="32"/>
      <c r="J94" s="33"/>
      <c r="K94" s="43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</row>
    <row r="95">
      <c r="A95" s="35" t="s">
        <v>186</v>
      </c>
      <c r="B95" s="36" t="s">
        <v>22</v>
      </c>
      <c r="C95" s="37" t="s">
        <v>187</v>
      </c>
      <c r="D95" s="38" t="s">
        <v>188</v>
      </c>
      <c r="E95" s="36" t="s">
        <v>41</v>
      </c>
      <c r="F95" s="39">
        <v>4.0</v>
      </c>
      <c r="G95" s="40">
        <v>46.12</v>
      </c>
      <c r="H95" s="41">
        <v>184.48</v>
      </c>
      <c r="I95" s="32"/>
      <c r="J95" s="33"/>
      <c r="K95" s="43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  <c r="HX95" s="32"/>
      <c r="HY95" s="32"/>
      <c r="HZ95" s="32"/>
      <c r="IA95" s="32"/>
      <c r="IB95" s="32"/>
      <c r="IC95" s="32"/>
      <c r="ID95" s="32"/>
      <c r="IE95" s="32"/>
      <c r="IF95" s="32"/>
      <c r="IG95" s="32"/>
      <c r="IH95" s="32"/>
      <c r="II95" s="32"/>
    </row>
    <row r="96">
      <c r="A96" s="44" t="s">
        <v>189</v>
      </c>
      <c r="B96" s="36" t="s">
        <v>39</v>
      </c>
      <c r="C96" s="37">
        <v>95673.0</v>
      </c>
      <c r="D96" s="38" t="s">
        <v>190</v>
      </c>
      <c r="E96" s="36" t="s">
        <v>41</v>
      </c>
      <c r="F96" s="39">
        <v>4.0</v>
      </c>
      <c r="G96" s="40">
        <v>126.44</v>
      </c>
      <c r="H96" s="41">
        <v>505.76</v>
      </c>
      <c r="I96" s="32"/>
      <c r="J96" s="33"/>
      <c r="K96" s="4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  <c r="HX96" s="32"/>
      <c r="HY96" s="32"/>
      <c r="HZ96" s="32"/>
      <c r="IA96" s="32"/>
      <c r="IB96" s="32"/>
      <c r="IC96" s="32"/>
      <c r="ID96" s="32"/>
      <c r="IE96" s="32"/>
      <c r="IF96" s="32"/>
      <c r="IG96" s="32"/>
      <c r="IH96" s="32"/>
      <c r="II96" s="32"/>
    </row>
    <row r="97">
      <c r="A97" s="35" t="s">
        <v>191</v>
      </c>
      <c r="B97" s="36" t="s">
        <v>39</v>
      </c>
      <c r="C97" s="37">
        <v>102605.0</v>
      </c>
      <c r="D97" s="38" t="s">
        <v>192</v>
      </c>
      <c r="E97" s="36" t="s">
        <v>41</v>
      </c>
      <c r="F97" s="39">
        <v>4.0</v>
      </c>
      <c r="G97" s="40">
        <v>292.08</v>
      </c>
      <c r="H97" s="41">
        <v>1168.32</v>
      </c>
      <c r="I97" s="32"/>
      <c r="J97" s="33"/>
      <c r="K97" s="43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32"/>
      <c r="IE97" s="32"/>
      <c r="IF97" s="32"/>
      <c r="IG97" s="32"/>
      <c r="IH97" s="32"/>
      <c r="II97" s="32"/>
    </row>
    <row r="98">
      <c r="A98" s="44" t="s">
        <v>193</v>
      </c>
      <c r="B98" s="36" t="s">
        <v>39</v>
      </c>
      <c r="C98" s="37">
        <v>94783.0</v>
      </c>
      <c r="D98" s="38" t="s">
        <v>194</v>
      </c>
      <c r="E98" s="36" t="s">
        <v>41</v>
      </c>
      <c r="F98" s="39">
        <v>4.0</v>
      </c>
      <c r="G98" s="40">
        <v>21.57</v>
      </c>
      <c r="H98" s="41">
        <v>86.28</v>
      </c>
      <c r="I98" s="32"/>
      <c r="J98" s="33"/>
      <c r="K98" s="43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32"/>
      <c r="IE98" s="32"/>
      <c r="IF98" s="32"/>
      <c r="IG98" s="32"/>
      <c r="IH98" s="32"/>
      <c r="II98" s="32"/>
    </row>
    <row r="99">
      <c r="A99" s="35" t="s">
        <v>195</v>
      </c>
      <c r="B99" s="36" t="s">
        <v>39</v>
      </c>
      <c r="C99" s="37">
        <v>94703.0</v>
      </c>
      <c r="D99" s="38" t="s">
        <v>196</v>
      </c>
      <c r="E99" s="36" t="s">
        <v>41</v>
      </c>
      <c r="F99" s="39">
        <v>4.0</v>
      </c>
      <c r="G99" s="40">
        <v>22.73</v>
      </c>
      <c r="H99" s="41">
        <v>90.92</v>
      </c>
      <c r="I99" s="32"/>
      <c r="J99" s="33"/>
      <c r="K99" s="43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  <c r="FB99" s="45"/>
      <c r="FC99" s="45"/>
      <c r="FD99" s="45"/>
      <c r="FE99" s="45"/>
      <c r="FF99" s="45"/>
      <c r="FG99" s="45"/>
      <c r="FH99" s="45"/>
      <c r="FI99" s="45"/>
      <c r="FJ99" s="45"/>
      <c r="FK99" s="45"/>
      <c r="FL99" s="45"/>
      <c r="FM99" s="45"/>
      <c r="FN99" s="45"/>
      <c r="FO99" s="45"/>
      <c r="FP99" s="45"/>
      <c r="FQ99" s="45"/>
      <c r="FR99" s="45"/>
      <c r="FS99" s="45"/>
      <c r="FT99" s="45"/>
      <c r="FU99" s="45"/>
      <c r="FV99" s="45"/>
      <c r="FW99" s="45"/>
      <c r="FX99" s="45"/>
      <c r="FY99" s="45"/>
      <c r="FZ99" s="45"/>
      <c r="GA99" s="45"/>
      <c r="GB99" s="45"/>
      <c r="GC99" s="45"/>
      <c r="GD99" s="45"/>
      <c r="GE99" s="45"/>
      <c r="GF99" s="45"/>
      <c r="GG99" s="45"/>
      <c r="GH99" s="45"/>
      <c r="GI99" s="45"/>
      <c r="GJ99" s="45"/>
      <c r="GK99" s="45"/>
      <c r="GL99" s="45"/>
      <c r="GM99" s="45"/>
      <c r="GN99" s="45"/>
      <c r="GO99" s="45"/>
      <c r="GP99" s="45"/>
      <c r="GQ99" s="45"/>
      <c r="GR99" s="45"/>
      <c r="GS99" s="45"/>
      <c r="GT99" s="45"/>
      <c r="GU99" s="45"/>
      <c r="GV99" s="45"/>
      <c r="GW99" s="45"/>
      <c r="GX99" s="45"/>
      <c r="GY99" s="45"/>
      <c r="GZ99" s="45"/>
      <c r="HA99" s="45"/>
      <c r="HB99" s="45"/>
      <c r="HC99" s="45"/>
      <c r="HD99" s="45"/>
      <c r="HE99" s="45"/>
      <c r="HF99" s="45"/>
      <c r="HG99" s="45"/>
      <c r="HH99" s="45"/>
      <c r="HI99" s="45"/>
      <c r="HJ99" s="45"/>
      <c r="HK99" s="45"/>
      <c r="HL99" s="45"/>
      <c r="HM99" s="45"/>
      <c r="HN99" s="45"/>
      <c r="HO99" s="45"/>
      <c r="HP99" s="45"/>
      <c r="HQ99" s="45"/>
      <c r="HR99" s="45"/>
      <c r="HS99" s="45"/>
      <c r="HT99" s="45"/>
      <c r="HU99" s="45"/>
      <c r="HV99" s="45"/>
      <c r="HW99" s="45"/>
      <c r="HX99" s="45"/>
      <c r="HY99" s="45"/>
      <c r="HZ99" s="45"/>
      <c r="IA99" s="45"/>
      <c r="IB99" s="45"/>
      <c r="IC99" s="45"/>
      <c r="ID99" s="45"/>
      <c r="IE99" s="45"/>
      <c r="IF99" s="45"/>
      <c r="IG99" s="45"/>
      <c r="IH99" s="45"/>
      <c r="II99" s="45"/>
    </row>
    <row r="100">
      <c r="A100" s="35" t="s">
        <v>197</v>
      </c>
      <c r="B100" s="36" t="s">
        <v>39</v>
      </c>
      <c r="C100" s="37">
        <v>94704.0</v>
      </c>
      <c r="D100" s="38" t="s">
        <v>198</v>
      </c>
      <c r="E100" s="36" t="s">
        <v>41</v>
      </c>
      <c r="F100" s="39">
        <v>4.0</v>
      </c>
      <c r="G100" s="40">
        <v>30.01</v>
      </c>
      <c r="H100" s="41">
        <v>120.04</v>
      </c>
      <c r="I100" s="32"/>
      <c r="J100" s="33"/>
      <c r="K100" s="43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  <c r="EX100" s="45"/>
      <c r="EY100" s="45"/>
      <c r="EZ100" s="45"/>
      <c r="FA100" s="45"/>
      <c r="FB100" s="45"/>
      <c r="FC100" s="45"/>
      <c r="FD100" s="45"/>
      <c r="FE100" s="45"/>
      <c r="FF100" s="45"/>
      <c r="FG100" s="45"/>
      <c r="FH100" s="45"/>
      <c r="FI100" s="45"/>
      <c r="FJ100" s="45"/>
      <c r="FK100" s="45"/>
      <c r="FL100" s="45"/>
      <c r="FM100" s="45"/>
      <c r="FN100" s="45"/>
      <c r="FO100" s="45"/>
      <c r="FP100" s="45"/>
      <c r="FQ100" s="45"/>
      <c r="FR100" s="45"/>
      <c r="FS100" s="45"/>
      <c r="FT100" s="45"/>
      <c r="FU100" s="45"/>
      <c r="FV100" s="45"/>
      <c r="FW100" s="45"/>
      <c r="FX100" s="45"/>
      <c r="FY100" s="45"/>
      <c r="FZ100" s="45"/>
      <c r="GA100" s="45"/>
      <c r="GB100" s="45"/>
      <c r="GC100" s="45"/>
      <c r="GD100" s="45"/>
      <c r="GE100" s="45"/>
      <c r="GF100" s="45"/>
      <c r="GG100" s="45"/>
      <c r="GH100" s="45"/>
      <c r="GI100" s="45"/>
      <c r="GJ100" s="45"/>
      <c r="GK100" s="45"/>
      <c r="GL100" s="45"/>
      <c r="GM100" s="45"/>
      <c r="GN100" s="45"/>
      <c r="GO100" s="45"/>
      <c r="GP100" s="45"/>
      <c r="GQ100" s="45"/>
      <c r="GR100" s="45"/>
      <c r="GS100" s="45"/>
      <c r="GT100" s="45"/>
      <c r="GU100" s="45"/>
      <c r="GV100" s="45"/>
      <c r="GW100" s="45"/>
      <c r="GX100" s="45"/>
      <c r="GY100" s="45"/>
      <c r="GZ100" s="45"/>
      <c r="HA100" s="45"/>
      <c r="HB100" s="45"/>
      <c r="HC100" s="45"/>
      <c r="HD100" s="45"/>
      <c r="HE100" s="45"/>
      <c r="HF100" s="45"/>
      <c r="HG100" s="45"/>
      <c r="HH100" s="45"/>
      <c r="HI100" s="45"/>
      <c r="HJ100" s="45"/>
      <c r="HK100" s="45"/>
      <c r="HL100" s="45"/>
      <c r="HM100" s="45"/>
      <c r="HN100" s="45"/>
      <c r="HO100" s="45"/>
      <c r="HP100" s="45"/>
      <c r="HQ100" s="45"/>
      <c r="HR100" s="45"/>
      <c r="HS100" s="45"/>
      <c r="HT100" s="45"/>
      <c r="HU100" s="45"/>
      <c r="HV100" s="45"/>
      <c r="HW100" s="45"/>
      <c r="HX100" s="45"/>
      <c r="HY100" s="45"/>
      <c r="HZ100" s="45"/>
      <c r="IA100" s="45"/>
      <c r="IB100" s="45"/>
      <c r="IC100" s="45"/>
      <c r="ID100" s="45"/>
      <c r="IE100" s="45"/>
      <c r="IF100" s="45"/>
      <c r="IG100" s="45"/>
      <c r="IH100" s="45"/>
      <c r="II100" s="45"/>
    </row>
    <row r="101">
      <c r="A101" s="44" t="s">
        <v>199</v>
      </c>
      <c r="B101" s="36" t="s">
        <v>39</v>
      </c>
      <c r="C101" s="37">
        <v>89376.0</v>
      </c>
      <c r="D101" s="38" t="s">
        <v>200</v>
      </c>
      <c r="E101" s="36" t="s">
        <v>41</v>
      </c>
      <c r="F101" s="39">
        <v>8.0</v>
      </c>
      <c r="G101" s="40">
        <v>5.59</v>
      </c>
      <c r="H101" s="41">
        <v>44.72</v>
      </c>
      <c r="I101" s="32"/>
      <c r="J101" s="33"/>
      <c r="K101" s="43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45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45"/>
      <c r="EN101" s="45"/>
      <c r="EO101" s="45"/>
      <c r="EP101" s="45"/>
      <c r="EQ101" s="45"/>
      <c r="ER101" s="45"/>
      <c r="ES101" s="45"/>
      <c r="ET101" s="45"/>
      <c r="EU101" s="45"/>
      <c r="EV101" s="45"/>
      <c r="EW101" s="45"/>
      <c r="EX101" s="45"/>
      <c r="EY101" s="45"/>
      <c r="EZ101" s="45"/>
      <c r="FA101" s="45"/>
      <c r="FB101" s="45"/>
      <c r="FC101" s="45"/>
      <c r="FD101" s="45"/>
      <c r="FE101" s="45"/>
      <c r="FF101" s="45"/>
      <c r="FG101" s="45"/>
      <c r="FH101" s="45"/>
      <c r="FI101" s="45"/>
      <c r="FJ101" s="45"/>
      <c r="FK101" s="45"/>
      <c r="FL101" s="45"/>
      <c r="FM101" s="45"/>
      <c r="FN101" s="45"/>
      <c r="FO101" s="45"/>
      <c r="FP101" s="45"/>
      <c r="FQ101" s="45"/>
      <c r="FR101" s="45"/>
      <c r="FS101" s="45"/>
      <c r="FT101" s="45"/>
      <c r="FU101" s="45"/>
      <c r="FV101" s="45"/>
      <c r="FW101" s="45"/>
      <c r="FX101" s="45"/>
      <c r="FY101" s="45"/>
      <c r="FZ101" s="45"/>
      <c r="GA101" s="45"/>
      <c r="GB101" s="45"/>
      <c r="GC101" s="45"/>
      <c r="GD101" s="45"/>
      <c r="GE101" s="45"/>
      <c r="GF101" s="45"/>
      <c r="GG101" s="45"/>
      <c r="GH101" s="45"/>
      <c r="GI101" s="45"/>
      <c r="GJ101" s="45"/>
      <c r="GK101" s="45"/>
      <c r="GL101" s="45"/>
      <c r="GM101" s="45"/>
      <c r="GN101" s="45"/>
      <c r="GO101" s="45"/>
      <c r="GP101" s="45"/>
      <c r="GQ101" s="45"/>
      <c r="GR101" s="45"/>
      <c r="GS101" s="45"/>
      <c r="GT101" s="45"/>
      <c r="GU101" s="45"/>
      <c r="GV101" s="45"/>
      <c r="GW101" s="45"/>
      <c r="GX101" s="45"/>
      <c r="GY101" s="45"/>
      <c r="GZ101" s="45"/>
      <c r="HA101" s="45"/>
      <c r="HB101" s="45"/>
      <c r="HC101" s="45"/>
      <c r="HD101" s="45"/>
      <c r="HE101" s="45"/>
      <c r="HF101" s="45"/>
      <c r="HG101" s="45"/>
      <c r="HH101" s="45"/>
      <c r="HI101" s="45"/>
      <c r="HJ101" s="45"/>
      <c r="HK101" s="45"/>
      <c r="HL101" s="45"/>
      <c r="HM101" s="45"/>
      <c r="HN101" s="45"/>
      <c r="HO101" s="45"/>
      <c r="HP101" s="45"/>
      <c r="HQ101" s="45"/>
      <c r="HR101" s="45"/>
      <c r="HS101" s="45"/>
      <c r="HT101" s="45"/>
      <c r="HU101" s="45"/>
      <c r="HV101" s="45"/>
      <c r="HW101" s="45"/>
      <c r="HX101" s="45"/>
      <c r="HY101" s="45"/>
      <c r="HZ101" s="45"/>
      <c r="IA101" s="45"/>
      <c r="IB101" s="45"/>
      <c r="IC101" s="45"/>
      <c r="ID101" s="45"/>
      <c r="IE101" s="45"/>
      <c r="IF101" s="45"/>
      <c r="IG101" s="45"/>
      <c r="IH101" s="45"/>
      <c r="II101" s="45"/>
    </row>
    <row r="102">
      <c r="A102" s="35" t="s">
        <v>201</v>
      </c>
      <c r="B102" s="36" t="s">
        <v>39</v>
      </c>
      <c r="C102" s="37">
        <v>89383.0</v>
      </c>
      <c r="D102" s="38" t="s">
        <v>202</v>
      </c>
      <c r="E102" s="36" t="s">
        <v>41</v>
      </c>
      <c r="F102" s="39">
        <v>4.0</v>
      </c>
      <c r="G102" s="40">
        <v>6.52</v>
      </c>
      <c r="H102" s="41">
        <v>26.08</v>
      </c>
      <c r="I102" s="32"/>
      <c r="J102" s="33"/>
      <c r="K102" s="43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5"/>
      <c r="EI102" s="45"/>
      <c r="EJ102" s="45"/>
      <c r="EK102" s="45"/>
      <c r="EL102" s="45"/>
      <c r="EM102" s="45"/>
      <c r="EN102" s="45"/>
      <c r="EO102" s="45"/>
      <c r="EP102" s="45"/>
      <c r="EQ102" s="45"/>
      <c r="ER102" s="45"/>
      <c r="ES102" s="45"/>
      <c r="ET102" s="45"/>
      <c r="EU102" s="45"/>
      <c r="EV102" s="45"/>
      <c r="EW102" s="45"/>
      <c r="EX102" s="45"/>
      <c r="EY102" s="45"/>
      <c r="EZ102" s="45"/>
      <c r="FA102" s="45"/>
      <c r="FB102" s="45"/>
      <c r="FC102" s="45"/>
      <c r="FD102" s="45"/>
      <c r="FE102" s="45"/>
      <c r="FF102" s="45"/>
      <c r="FG102" s="45"/>
      <c r="FH102" s="45"/>
      <c r="FI102" s="45"/>
      <c r="FJ102" s="45"/>
      <c r="FK102" s="45"/>
      <c r="FL102" s="45"/>
      <c r="FM102" s="45"/>
      <c r="FN102" s="45"/>
      <c r="FO102" s="45"/>
      <c r="FP102" s="45"/>
      <c r="FQ102" s="45"/>
      <c r="FR102" s="45"/>
      <c r="FS102" s="45"/>
      <c r="FT102" s="45"/>
      <c r="FU102" s="45"/>
      <c r="FV102" s="45"/>
      <c r="FW102" s="45"/>
      <c r="FX102" s="45"/>
      <c r="FY102" s="45"/>
      <c r="FZ102" s="45"/>
      <c r="GA102" s="45"/>
      <c r="GB102" s="45"/>
      <c r="GC102" s="45"/>
      <c r="GD102" s="45"/>
      <c r="GE102" s="45"/>
      <c r="GF102" s="45"/>
      <c r="GG102" s="45"/>
      <c r="GH102" s="45"/>
      <c r="GI102" s="45"/>
      <c r="GJ102" s="45"/>
      <c r="GK102" s="45"/>
      <c r="GL102" s="45"/>
      <c r="GM102" s="45"/>
      <c r="GN102" s="45"/>
      <c r="GO102" s="45"/>
      <c r="GP102" s="45"/>
      <c r="GQ102" s="45"/>
      <c r="GR102" s="45"/>
      <c r="GS102" s="45"/>
      <c r="GT102" s="45"/>
      <c r="GU102" s="45"/>
      <c r="GV102" s="45"/>
      <c r="GW102" s="45"/>
      <c r="GX102" s="45"/>
      <c r="GY102" s="45"/>
      <c r="GZ102" s="45"/>
      <c r="HA102" s="45"/>
      <c r="HB102" s="45"/>
      <c r="HC102" s="45"/>
      <c r="HD102" s="45"/>
      <c r="HE102" s="45"/>
      <c r="HF102" s="45"/>
      <c r="HG102" s="45"/>
      <c r="HH102" s="45"/>
      <c r="HI102" s="45"/>
      <c r="HJ102" s="45"/>
      <c r="HK102" s="45"/>
      <c r="HL102" s="45"/>
      <c r="HM102" s="45"/>
      <c r="HN102" s="45"/>
      <c r="HO102" s="45"/>
      <c r="HP102" s="45"/>
      <c r="HQ102" s="45"/>
      <c r="HR102" s="45"/>
      <c r="HS102" s="45"/>
      <c r="HT102" s="45"/>
      <c r="HU102" s="45"/>
      <c r="HV102" s="45"/>
      <c r="HW102" s="45"/>
      <c r="HX102" s="45"/>
      <c r="HY102" s="45"/>
      <c r="HZ102" s="45"/>
      <c r="IA102" s="45"/>
      <c r="IB102" s="45"/>
      <c r="IC102" s="45"/>
      <c r="ID102" s="45"/>
      <c r="IE102" s="45"/>
      <c r="IF102" s="45"/>
      <c r="IG102" s="45"/>
      <c r="IH102" s="45"/>
      <c r="II102" s="45"/>
    </row>
    <row r="103">
      <c r="A103" s="35" t="s">
        <v>203</v>
      </c>
      <c r="B103" s="36" t="s">
        <v>39</v>
      </c>
      <c r="C103" s="37">
        <v>89401.0</v>
      </c>
      <c r="D103" s="38" t="s">
        <v>204</v>
      </c>
      <c r="E103" s="36" t="s">
        <v>49</v>
      </c>
      <c r="F103" s="39">
        <v>8.0</v>
      </c>
      <c r="G103" s="40">
        <v>11.22</v>
      </c>
      <c r="H103" s="41">
        <v>89.76</v>
      </c>
      <c r="I103" s="32"/>
      <c r="J103" s="33"/>
      <c r="K103" s="43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  <c r="CU103" s="45"/>
      <c r="CV103" s="45"/>
      <c r="CW103" s="45"/>
      <c r="CX103" s="45"/>
      <c r="CY103" s="45"/>
      <c r="CZ103" s="45"/>
      <c r="DA103" s="45"/>
      <c r="DB103" s="45"/>
      <c r="DC103" s="45"/>
      <c r="DD103" s="45"/>
      <c r="DE103" s="45"/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45"/>
      <c r="DX103" s="45"/>
      <c r="DY103" s="45"/>
      <c r="DZ103" s="45"/>
      <c r="EA103" s="45"/>
      <c r="EB103" s="45"/>
      <c r="EC103" s="45"/>
      <c r="ED103" s="45"/>
      <c r="EE103" s="45"/>
      <c r="EF103" s="45"/>
      <c r="EG103" s="45"/>
      <c r="EH103" s="45"/>
      <c r="EI103" s="45"/>
      <c r="EJ103" s="45"/>
      <c r="EK103" s="45"/>
      <c r="EL103" s="45"/>
      <c r="EM103" s="45"/>
      <c r="EN103" s="45"/>
      <c r="EO103" s="45"/>
      <c r="EP103" s="45"/>
      <c r="EQ103" s="45"/>
      <c r="ER103" s="45"/>
      <c r="ES103" s="45"/>
      <c r="ET103" s="45"/>
      <c r="EU103" s="45"/>
      <c r="EV103" s="45"/>
      <c r="EW103" s="45"/>
      <c r="EX103" s="45"/>
      <c r="EY103" s="45"/>
      <c r="EZ103" s="45"/>
      <c r="FA103" s="45"/>
      <c r="FB103" s="45"/>
      <c r="FC103" s="45"/>
      <c r="FD103" s="45"/>
      <c r="FE103" s="45"/>
      <c r="FF103" s="45"/>
      <c r="FG103" s="45"/>
      <c r="FH103" s="45"/>
      <c r="FI103" s="45"/>
      <c r="FJ103" s="45"/>
      <c r="FK103" s="45"/>
      <c r="FL103" s="45"/>
      <c r="FM103" s="45"/>
      <c r="FN103" s="45"/>
      <c r="FO103" s="45"/>
      <c r="FP103" s="45"/>
      <c r="FQ103" s="45"/>
      <c r="FR103" s="45"/>
      <c r="FS103" s="45"/>
      <c r="FT103" s="45"/>
      <c r="FU103" s="45"/>
      <c r="FV103" s="45"/>
      <c r="FW103" s="45"/>
      <c r="FX103" s="45"/>
      <c r="FY103" s="45"/>
      <c r="FZ103" s="45"/>
      <c r="GA103" s="45"/>
      <c r="GB103" s="45"/>
      <c r="GC103" s="45"/>
      <c r="GD103" s="45"/>
      <c r="GE103" s="45"/>
      <c r="GF103" s="45"/>
      <c r="GG103" s="45"/>
      <c r="GH103" s="45"/>
      <c r="GI103" s="45"/>
      <c r="GJ103" s="45"/>
      <c r="GK103" s="45"/>
      <c r="GL103" s="45"/>
      <c r="GM103" s="45"/>
      <c r="GN103" s="45"/>
      <c r="GO103" s="45"/>
      <c r="GP103" s="45"/>
      <c r="GQ103" s="45"/>
      <c r="GR103" s="45"/>
      <c r="GS103" s="45"/>
      <c r="GT103" s="45"/>
      <c r="GU103" s="45"/>
      <c r="GV103" s="45"/>
      <c r="GW103" s="45"/>
      <c r="GX103" s="45"/>
      <c r="GY103" s="45"/>
      <c r="GZ103" s="45"/>
      <c r="HA103" s="45"/>
      <c r="HB103" s="45"/>
      <c r="HC103" s="45"/>
      <c r="HD103" s="45"/>
      <c r="HE103" s="45"/>
      <c r="HF103" s="45"/>
      <c r="HG103" s="45"/>
      <c r="HH103" s="45"/>
      <c r="HI103" s="45"/>
      <c r="HJ103" s="45"/>
      <c r="HK103" s="45"/>
      <c r="HL103" s="45"/>
      <c r="HM103" s="45"/>
      <c r="HN103" s="45"/>
      <c r="HO103" s="45"/>
      <c r="HP103" s="45"/>
      <c r="HQ103" s="45"/>
      <c r="HR103" s="45"/>
      <c r="HS103" s="45"/>
      <c r="HT103" s="45"/>
      <c r="HU103" s="45"/>
      <c r="HV103" s="45"/>
      <c r="HW103" s="45"/>
      <c r="HX103" s="45"/>
      <c r="HY103" s="45"/>
      <c r="HZ103" s="45"/>
      <c r="IA103" s="45"/>
      <c r="IB103" s="45"/>
      <c r="IC103" s="45"/>
      <c r="ID103" s="45"/>
      <c r="IE103" s="45"/>
      <c r="IF103" s="45"/>
      <c r="IG103" s="45"/>
      <c r="IH103" s="45"/>
      <c r="II103" s="45"/>
    </row>
    <row r="104">
      <c r="A104" s="35" t="s">
        <v>205</v>
      </c>
      <c r="B104" s="36" t="s">
        <v>39</v>
      </c>
      <c r="C104" s="37">
        <v>89356.0</v>
      </c>
      <c r="D104" s="38" t="s">
        <v>206</v>
      </c>
      <c r="E104" s="36" t="s">
        <v>49</v>
      </c>
      <c r="F104" s="39">
        <v>51.13</v>
      </c>
      <c r="G104" s="40">
        <v>23.73</v>
      </c>
      <c r="H104" s="41">
        <v>1213.31</v>
      </c>
      <c r="I104" s="32"/>
      <c r="J104" s="33"/>
      <c r="K104" s="43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  <c r="EV104" s="45"/>
      <c r="EW104" s="45"/>
      <c r="EX104" s="45"/>
      <c r="EY104" s="45"/>
      <c r="EZ104" s="45"/>
      <c r="FA104" s="45"/>
      <c r="FB104" s="45"/>
      <c r="FC104" s="45"/>
      <c r="FD104" s="45"/>
      <c r="FE104" s="45"/>
      <c r="FF104" s="45"/>
      <c r="FG104" s="45"/>
      <c r="FH104" s="45"/>
      <c r="FI104" s="45"/>
      <c r="FJ104" s="45"/>
      <c r="FK104" s="45"/>
      <c r="FL104" s="45"/>
      <c r="FM104" s="45"/>
      <c r="FN104" s="45"/>
      <c r="FO104" s="45"/>
      <c r="FP104" s="45"/>
      <c r="FQ104" s="45"/>
      <c r="FR104" s="45"/>
      <c r="FS104" s="45"/>
      <c r="FT104" s="45"/>
      <c r="FU104" s="45"/>
      <c r="FV104" s="45"/>
      <c r="FW104" s="45"/>
      <c r="FX104" s="45"/>
      <c r="FY104" s="45"/>
      <c r="FZ104" s="45"/>
      <c r="GA104" s="45"/>
      <c r="GB104" s="45"/>
      <c r="GC104" s="45"/>
      <c r="GD104" s="45"/>
      <c r="GE104" s="45"/>
      <c r="GF104" s="45"/>
      <c r="GG104" s="45"/>
      <c r="GH104" s="45"/>
      <c r="GI104" s="45"/>
      <c r="GJ104" s="45"/>
      <c r="GK104" s="45"/>
      <c r="GL104" s="45"/>
      <c r="GM104" s="45"/>
      <c r="GN104" s="45"/>
      <c r="GO104" s="45"/>
      <c r="GP104" s="45"/>
      <c r="GQ104" s="45"/>
      <c r="GR104" s="45"/>
      <c r="GS104" s="45"/>
      <c r="GT104" s="45"/>
      <c r="GU104" s="45"/>
      <c r="GV104" s="45"/>
      <c r="GW104" s="45"/>
      <c r="GX104" s="45"/>
      <c r="GY104" s="45"/>
      <c r="GZ104" s="45"/>
      <c r="HA104" s="45"/>
      <c r="HB104" s="45"/>
      <c r="HC104" s="45"/>
      <c r="HD104" s="45"/>
      <c r="HE104" s="45"/>
      <c r="HF104" s="45"/>
      <c r="HG104" s="45"/>
      <c r="HH104" s="45"/>
      <c r="HI104" s="45"/>
      <c r="HJ104" s="45"/>
      <c r="HK104" s="45"/>
      <c r="HL104" s="45"/>
      <c r="HM104" s="45"/>
      <c r="HN104" s="45"/>
      <c r="HO104" s="45"/>
      <c r="HP104" s="45"/>
      <c r="HQ104" s="45"/>
      <c r="HR104" s="45"/>
      <c r="HS104" s="45"/>
      <c r="HT104" s="45"/>
      <c r="HU104" s="45"/>
      <c r="HV104" s="45"/>
      <c r="HW104" s="45"/>
      <c r="HX104" s="45"/>
      <c r="HY104" s="45"/>
      <c r="HZ104" s="45"/>
      <c r="IA104" s="45"/>
      <c r="IB104" s="45"/>
      <c r="IC104" s="45"/>
      <c r="ID104" s="45"/>
      <c r="IE104" s="45"/>
      <c r="IF104" s="45"/>
      <c r="IG104" s="45"/>
      <c r="IH104" s="45"/>
      <c r="II104" s="45"/>
    </row>
    <row r="105">
      <c r="A105" s="44" t="s">
        <v>207</v>
      </c>
      <c r="B105" s="36" t="s">
        <v>39</v>
      </c>
      <c r="C105" s="37">
        <v>89357.0</v>
      </c>
      <c r="D105" s="38" t="s">
        <v>208</v>
      </c>
      <c r="E105" s="36" t="s">
        <v>49</v>
      </c>
      <c r="F105" s="39">
        <v>20.76</v>
      </c>
      <c r="G105" s="40">
        <v>33.25</v>
      </c>
      <c r="H105" s="41">
        <v>690.27</v>
      </c>
      <c r="I105" s="32"/>
      <c r="J105" s="33"/>
      <c r="K105" s="43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</row>
    <row r="106">
      <c r="A106" s="44" t="s">
        <v>209</v>
      </c>
      <c r="B106" s="36" t="s">
        <v>39</v>
      </c>
      <c r="C106" s="37">
        <v>89358.0</v>
      </c>
      <c r="D106" s="38" t="s">
        <v>210</v>
      </c>
      <c r="E106" s="36" t="s">
        <v>41</v>
      </c>
      <c r="F106" s="39">
        <v>1.52</v>
      </c>
      <c r="G106" s="40">
        <v>7.8</v>
      </c>
      <c r="H106" s="41">
        <v>11.86</v>
      </c>
      <c r="I106" s="32"/>
      <c r="J106" s="33"/>
      <c r="K106" s="43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</row>
    <row r="107">
      <c r="A107" s="44" t="s">
        <v>211</v>
      </c>
      <c r="B107" s="36" t="s">
        <v>39</v>
      </c>
      <c r="C107" s="37">
        <v>89362.0</v>
      </c>
      <c r="D107" s="38" t="s">
        <v>212</v>
      </c>
      <c r="E107" s="36" t="s">
        <v>41</v>
      </c>
      <c r="F107" s="39">
        <v>30.0</v>
      </c>
      <c r="G107" s="40">
        <v>9.27</v>
      </c>
      <c r="H107" s="41">
        <v>278.1</v>
      </c>
      <c r="I107" s="32"/>
      <c r="J107" s="33"/>
      <c r="K107" s="43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  <c r="CM107" s="45"/>
      <c r="CN107" s="45"/>
      <c r="CO107" s="45"/>
      <c r="CP107" s="45"/>
      <c r="CQ107" s="45"/>
      <c r="CR107" s="45"/>
      <c r="CS107" s="45"/>
      <c r="CT107" s="45"/>
      <c r="CU107" s="45"/>
      <c r="CV107" s="45"/>
      <c r="CW107" s="45"/>
      <c r="CX107" s="45"/>
      <c r="CY107" s="45"/>
      <c r="CZ107" s="45"/>
      <c r="DA107" s="45"/>
      <c r="DB107" s="45"/>
      <c r="DC107" s="45"/>
      <c r="DD107" s="45"/>
      <c r="DE107" s="45"/>
      <c r="DF107" s="45"/>
      <c r="DG107" s="45"/>
      <c r="DH107" s="45"/>
      <c r="DI107" s="45"/>
      <c r="DJ107" s="45"/>
      <c r="DK107" s="45"/>
      <c r="DL107" s="45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45"/>
      <c r="DX107" s="45"/>
      <c r="DY107" s="45"/>
      <c r="DZ107" s="45"/>
      <c r="EA107" s="45"/>
      <c r="EB107" s="45"/>
      <c r="EC107" s="45"/>
      <c r="ED107" s="45"/>
      <c r="EE107" s="45"/>
      <c r="EF107" s="45"/>
      <c r="EG107" s="45"/>
      <c r="EH107" s="45"/>
      <c r="EI107" s="45"/>
      <c r="EJ107" s="45"/>
      <c r="EK107" s="45"/>
      <c r="EL107" s="45"/>
      <c r="EM107" s="45"/>
      <c r="EN107" s="45"/>
      <c r="EO107" s="45"/>
      <c r="EP107" s="45"/>
      <c r="EQ107" s="45"/>
      <c r="ER107" s="45"/>
      <c r="ES107" s="45"/>
      <c r="ET107" s="45"/>
      <c r="EU107" s="45"/>
      <c r="EV107" s="45"/>
      <c r="EW107" s="45"/>
      <c r="EX107" s="45"/>
      <c r="EY107" s="45"/>
      <c r="EZ107" s="45"/>
      <c r="FA107" s="45"/>
      <c r="FB107" s="45"/>
      <c r="FC107" s="45"/>
      <c r="FD107" s="45"/>
      <c r="FE107" s="45"/>
      <c r="FF107" s="45"/>
      <c r="FG107" s="45"/>
      <c r="FH107" s="45"/>
      <c r="FI107" s="45"/>
      <c r="FJ107" s="45"/>
      <c r="FK107" s="45"/>
      <c r="FL107" s="45"/>
      <c r="FM107" s="45"/>
      <c r="FN107" s="45"/>
      <c r="FO107" s="45"/>
      <c r="FP107" s="45"/>
      <c r="FQ107" s="45"/>
      <c r="FR107" s="45"/>
      <c r="FS107" s="45"/>
      <c r="FT107" s="45"/>
      <c r="FU107" s="45"/>
      <c r="FV107" s="45"/>
      <c r="FW107" s="45"/>
      <c r="FX107" s="45"/>
      <c r="FY107" s="45"/>
      <c r="FZ107" s="45"/>
      <c r="GA107" s="45"/>
      <c r="GB107" s="45"/>
      <c r="GC107" s="45"/>
      <c r="GD107" s="45"/>
      <c r="GE107" s="45"/>
      <c r="GF107" s="45"/>
      <c r="GG107" s="45"/>
      <c r="GH107" s="45"/>
      <c r="GI107" s="45"/>
      <c r="GJ107" s="45"/>
      <c r="GK107" s="45"/>
      <c r="GL107" s="45"/>
      <c r="GM107" s="45"/>
      <c r="GN107" s="45"/>
      <c r="GO107" s="45"/>
      <c r="GP107" s="45"/>
      <c r="GQ107" s="45"/>
      <c r="GR107" s="45"/>
      <c r="GS107" s="45"/>
      <c r="GT107" s="45"/>
      <c r="GU107" s="45"/>
      <c r="GV107" s="45"/>
      <c r="GW107" s="45"/>
      <c r="GX107" s="45"/>
      <c r="GY107" s="45"/>
      <c r="GZ107" s="45"/>
      <c r="HA107" s="45"/>
      <c r="HB107" s="45"/>
      <c r="HC107" s="45"/>
      <c r="HD107" s="45"/>
      <c r="HE107" s="45"/>
      <c r="HF107" s="45"/>
      <c r="HG107" s="45"/>
      <c r="HH107" s="45"/>
      <c r="HI107" s="45"/>
      <c r="HJ107" s="45"/>
      <c r="HK107" s="45"/>
      <c r="HL107" s="45"/>
      <c r="HM107" s="45"/>
      <c r="HN107" s="45"/>
      <c r="HO107" s="45"/>
      <c r="HP107" s="45"/>
      <c r="HQ107" s="45"/>
      <c r="HR107" s="45"/>
      <c r="HS107" s="45"/>
      <c r="HT107" s="45"/>
      <c r="HU107" s="45"/>
      <c r="HV107" s="45"/>
      <c r="HW107" s="45"/>
      <c r="HX107" s="45"/>
      <c r="HY107" s="45"/>
      <c r="HZ107" s="45"/>
      <c r="IA107" s="45"/>
      <c r="IB107" s="45"/>
      <c r="IC107" s="45"/>
      <c r="ID107" s="45"/>
      <c r="IE107" s="45"/>
      <c r="IF107" s="45"/>
      <c r="IG107" s="45"/>
      <c r="IH107" s="45"/>
      <c r="II107" s="45"/>
    </row>
    <row r="108">
      <c r="A108" s="44" t="s">
        <v>213</v>
      </c>
      <c r="B108" s="36" t="s">
        <v>39</v>
      </c>
      <c r="C108" s="37">
        <v>90373.0</v>
      </c>
      <c r="D108" s="38" t="s">
        <v>214</v>
      </c>
      <c r="E108" s="36" t="s">
        <v>41</v>
      </c>
      <c r="F108" s="39">
        <v>30.0</v>
      </c>
      <c r="G108" s="40">
        <v>13.53</v>
      </c>
      <c r="H108" s="41">
        <v>405.9</v>
      </c>
      <c r="I108" s="32"/>
      <c r="J108" s="33"/>
      <c r="K108" s="34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45"/>
      <c r="CY108" s="45"/>
      <c r="CZ108" s="45"/>
      <c r="DA108" s="45"/>
      <c r="DB108" s="45"/>
      <c r="DC108" s="45"/>
      <c r="DD108" s="45"/>
      <c r="DE108" s="45"/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45"/>
      <c r="DX108" s="45"/>
      <c r="DY108" s="45"/>
      <c r="DZ108" s="45"/>
      <c r="EA108" s="45"/>
      <c r="EB108" s="45"/>
      <c r="EC108" s="45"/>
      <c r="ED108" s="45"/>
      <c r="EE108" s="45"/>
      <c r="EF108" s="45"/>
      <c r="EG108" s="45"/>
      <c r="EH108" s="45"/>
      <c r="EI108" s="45"/>
      <c r="EJ108" s="45"/>
      <c r="EK108" s="45"/>
      <c r="EL108" s="45"/>
      <c r="EM108" s="45"/>
      <c r="EN108" s="45"/>
      <c r="EO108" s="45"/>
      <c r="EP108" s="45"/>
      <c r="EQ108" s="45"/>
      <c r="ER108" s="45"/>
      <c r="ES108" s="45"/>
      <c r="ET108" s="45"/>
      <c r="EU108" s="45"/>
      <c r="EV108" s="45"/>
      <c r="EW108" s="45"/>
      <c r="EX108" s="45"/>
      <c r="EY108" s="45"/>
      <c r="EZ108" s="45"/>
      <c r="FA108" s="45"/>
      <c r="FB108" s="45"/>
      <c r="FC108" s="45"/>
      <c r="FD108" s="45"/>
      <c r="FE108" s="45"/>
      <c r="FF108" s="45"/>
      <c r="FG108" s="45"/>
      <c r="FH108" s="45"/>
      <c r="FI108" s="45"/>
      <c r="FJ108" s="45"/>
      <c r="FK108" s="45"/>
      <c r="FL108" s="45"/>
      <c r="FM108" s="45"/>
      <c r="FN108" s="45"/>
      <c r="FO108" s="45"/>
      <c r="FP108" s="45"/>
      <c r="FQ108" s="45"/>
      <c r="FR108" s="45"/>
      <c r="FS108" s="45"/>
      <c r="FT108" s="45"/>
      <c r="FU108" s="45"/>
      <c r="FV108" s="45"/>
      <c r="FW108" s="45"/>
      <c r="FX108" s="45"/>
      <c r="FY108" s="45"/>
      <c r="FZ108" s="45"/>
      <c r="GA108" s="45"/>
      <c r="GB108" s="45"/>
      <c r="GC108" s="45"/>
      <c r="GD108" s="45"/>
      <c r="GE108" s="45"/>
      <c r="GF108" s="45"/>
      <c r="GG108" s="45"/>
      <c r="GH108" s="45"/>
      <c r="GI108" s="45"/>
      <c r="GJ108" s="45"/>
      <c r="GK108" s="45"/>
      <c r="GL108" s="45"/>
      <c r="GM108" s="45"/>
      <c r="GN108" s="45"/>
      <c r="GO108" s="45"/>
      <c r="GP108" s="45"/>
      <c r="GQ108" s="45"/>
      <c r="GR108" s="45"/>
      <c r="GS108" s="45"/>
      <c r="GT108" s="45"/>
      <c r="GU108" s="45"/>
      <c r="GV108" s="45"/>
      <c r="GW108" s="45"/>
      <c r="GX108" s="45"/>
      <c r="GY108" s="45"/>
      <c r="GZ108" s="45"/>
      <c r="HA108" s="45"/>
      <c r="HB108" s="45"/>
      <c r="HC108" s="45"/>
      <c r="HD108" s="45"/>
      <c r="HE108" s="45"/>
      <c r="HF108" s="45"/>
      <c r="HG108" s="45"/>
      <c r="HH108" s="45"/>
      <c r="HI108" s="45"/>
      <c r="HJ108" s="45"/>
      <c r="HK108" s="45"/>
      <c r="HL108" s="45"/>
      <c r="HM108" s="45"/>
      <c r="HN108" s="45"/>
      <c r="HO108" s="45"/>
      <c r="HP108" s="45"/>
      <c r="HQ108" s="45"/>
      <c r="HR108" s="45"/>
      <c r="HS108" s="45"/>
      <c r="HT108" s="45"/>
      <c r="HU108" s="45"/>
      <c r="HV108" s="45"/>
      <c r="HW108" s="45"/>
      <c r="HX108" s="45"/>
      <c r="HY108" s="45"/>
      <c r="HZ108" s="45"/>
      <c r="IA108" s="45"/>
      <c r="IB108" s="45"/>
      <c r="IC108" s="45"/>
      <c r="ID108" s="45"/>
      <c r="IE108" s="45"/>
      <c r="IF108" s="45"/>
      <c r="IG108" s="45"/>
      <c r="IH108" s="45"/>
      <c r="II108" s="45"/>
    </row>
    <row r="109">
      <c r="A109" s="44" t="s">
        <v>215</v>
      </c>
      <c r="B109" s="36" t="s">
        <v>39</v>
      </c>
      <c r="C109" s="37">
        <v>89438.0</v>
      </c>
      <c r="D109" s="38" t="s">
        <v>216</v>
      </c>
      <c r="E109" s="36" t="s">
        <v>41</v>
      </c>
      <c r="F109" s="39">
        <v>16.0</v>
      </c>
      <c r="G109" s="40">
        <v>9.94</v>
      </c>
      <c r="H109" s="41">
        <v>159.04</v>
      </c>
      <c r="I109" s="32"/>
      <c r="J109" s="33"/>
      <c r="K109" s="43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45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45"/>
      <c r="DX109" s="45"/>
      <c r="DY109" s="45"/>
      <c r="DZ109" s="45"/>
      <c r="EA109" s="45"/>
      <c r="EB109" s="45"/>
      <c r="EC109" s="45"/>
      <c r="ED109" s="45"/>
      <c r="EE109" s="45"/>
      <c r="EF109" s="45"/>
      <c r="EG109" s="45"/>
      <c r="EH109" s="45"/>
      <c r="EI109" s="45"/>
      <c r="EJ109" s="45"/>
      <c r="EK109" s="45"/>
      <c r="EL109" s="45"/>
      <c r="EM109" s="45"/>
      <c r="EN109" s="45"/>
      <c r="EO109" s="45"/>
      <c r="EP109" s="45"/>
      <c r="EQ109" s="45"/>
      <c r="ER109" s="45"/>
      <c r="ES109" s="45"/>
      <c r="ET109" s="45"/>
      <c r="EU109" s="45"/>
      <c r="EV109" s="45"/>
      <c r="EW109" s="45"/>
      <c r="EX109" s="45"/>
      <c r="EY109" s="45"/>
      <c r="EZ109" s="45"/>
      <c r="FA109" s="45"/>
      <c r="FB109" s="45"/>
      <c r="FC109" s="45"/>
      <c r="FD109" s="45"/>
      <c r="FE109" s="45"/>
      <c r="FF109" s="45"/>
      <c r="FG109" s="45"/>
      <c r="FH109" s="45"/>
      <c r="FI109" s="45"/>
      <c r="FJ109" s="45"/>
      <c r="FK109" s="45"/>
      <c r="FL109" s="45"/>
      <c r="FM109" s="45"/>
      <c r="FN109" s="45"/>
      <c r="FO109" s="45"/>
      <c r="FP109" s="45"/>
      <c r="FQ109" s="45"/>
      <c r="FR109" s="45"/>
      <c r="FS109" s="45"/>
      <c r="FT109" s="45"/>
      <c r="FU109" s="45"/>
      <c r="FV109" s="45"/>
      <c r="FW109" s="45"/>
      <c r="FX109" s="45"/>
      <c r="FY109" s="45"/>
      <c r="FZ109" s="45"/>
      <c r="GA109" s="45"/>
      <c r="GB109" s="45"/>
      <c r="GC109" s="45"/>
      <c r="GD109" s="45"/>
      <c r="GE109" s="45"/>
      <c r="GF109" s="45"/>
      <c r="GG109" s="45"/>
      <c r="GH109" s="45"/>
      <c r="GI109" s="45"/>
      <c r="GJ109" s="45"/>
      <c r="GK109" s="45"/>
      <c r="GL109" s="45"/>
      <c r="GM109" s="45"/>
      <c r="GN109" s="45"/>
      <c r="GO109" s="45"/>
      <c r="GP109" s="45"/>
      <c r="GQ109" s="45"/>
      <c r="GR109" s="45"/>
      <c r="GS109" s="45"/>
      <c r="GT109" s="45"/>
      <c r="GU109" s="45"/>
      <c r="GV109" s="45"/>
      <c r="GW109" s="45"/>
      <c r="GX109" s="45"/>
      <c r="GY109" s="45"/>
      <c r="GZ109" s="45"/>
      <c r="HA109" s="45"/>
      <c r="HB109" s="45"/>
      <c r="HC109" s="45"/>
      <c r="HD109" s="45"/>
      <c r="HE109" s="45"/>
      <c r="HF109" s="45"/>
      <c r="HG109" s="45"/>
      <c r="HH109" s="45"/>
      <c r="HI109" s="45"/>
      <c r="HJ109" s="45"/>
      <c r="HK109" s="45"/>
      <c r="HL109" s="45"/>
      <c r="HM109" s="45"/>
      <c r="HN109" s="45"/>
      <c r="HO109" s="45"/>
      <c r="HP109" s="45"/>
      <c r="HQ109" s="45"/>
      <c r="HR109" s="45"/>
      <c r="HS109" s="45"/>
      <c r="HT109" s="45"/>
      <c r="HU109" s="45"/>
      <c r="HV109" s="45"/>
      <c r="HW109" s="45"/>
      <c r="HX109" s="45"/>
      <c r="HY109" s="45"/>
      <c r="HZ109" s="45"/>
      <c r="IA109" s="45"/>
      <c r="IB109" s="45"/>
      <c r="IC109" s="45"/>
      <c r="ID109" s="45"/>
      <c r="IE109" s="45"/>
      <c r="IF109" s="45"/>
      <c r="IG109" s="45"/>
      <c r="IH109" s="45"/>
      <c r="II109" s="45"/>
    </row>
    <row r="110">
      <c r="A110" s="44" t="s">
        <v>217</v>
      </c>
      <c r="B110" s="36" t="s">
        <v>39</v>
      </c>
      <c r="C110" s="37">
        <v>89371.0</v>
      </c>
      <c r="D110" s="38" t="s">
        <v>218</v>
      </c>
      <c r="E110" s="36" t="s">
        <v>41</v>
      </c>
      <c r="F110" s="39">
        <v>3.0</v>
      </c>
      <c r="G110" s="40">
        <v>5.88</v>
      </c>
      <c r="H110" s="41">
        <v>17.64</v>
      </c>
      <c r="I110" s="32"/>
      <c r="J110" s="33"/>
      <c r="K110" s="43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45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45"/>
      <c r="DX110" s="45"/>
      <c r="DY110" s="45"/>
      <c r="DZ110" s="45"/>
      <c r="EA110" s="45"/>
      <c r="EB110" s="45"/>
      <c r="EC110" s="45"/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45"/>
      <c r="EP110" s="45"/>
      <c r="EQ110" s="45"/>
      <c r="ER110" s="45"/>
      <c r="ES110" s="45"/>
      <c r="ET110" s="45"/>
      <c r="EU110" s="45"/>
      <c r="EV110" s="45"/>
      <c r="EW110" s="45"/>
      <c r="EX110" s="45"/>
      <c r="EY110" s="45"/>
      <c r="EZ110" s="45"/>
      <c r="FA110" s="45"/>
      <c r="FB110" s="45"/>
      <c r="FC110" s="45"/>
      <c r="FD110" s="45"/>
      <c r="FE110" s="45"/>
      <c r="FF110" s="45"/>
      <c r="FG110" s="45"/>
      <c r="FH110" s="45"/>
      <c r="FI110" s="45"/>
      <c r="FJ110" s="45"/>
      <c r="FK110" s="45"/>
      <c r="FL110" s="45"/>
      <c r="FM110" s="45"/>
      <c r="FN110" s="45"/>
      <c r="FO110" s="45"/>
      <c r="FP110" s="45"/>
      <c r="FQ110" s="45"/>
      <c r="FR110" s="45"/>
      <c r="FS110" s="45"/>
      <c r="FT110" s="45"/>
      <c r="FU110" s="45"/>
      <c r="FV110" s="45"/>
      <c r="FW110" s="45"/>
      <c r="FX110" s="45"/>
      <c r="FY110" s="45"/>
      <c r="FZ110" s="45"/>
      <c r="GA110" s="45"/>
      <c r="GB110" s="45"/>
      <c r="GC110" s="45"/>
      <c r="GD110" s="45"/>
      <c r="GE110" s="45"/>
      <c r="GF110" s="45"/>
      <c r="GG110" s="45"/>
      <c r="GH110" s="45"/>
      <c r="GI110" s="45"/>
      <c r="GJ110" s="45"/>
      <c r="GK110" s="45"/>
      <c r="GL110" s="45"/>
      <c r="GM110" s="45"/>
      <c r="GN110" s="45"/>
      <c r="GO110" s="45"/>
      <c r="GP110" s="45"/>
      <c r="GQ110" s="45"/>
      <c r="GR110" s="45"/>
      <c r="GS110" s="45"/>
      <c r="GT110" s="45"/>
      <c r="GU110" s="45"/>
      <c r="GV110" s="45"/>
      <c r="GW110" s="45"/>
      <c r="GX110" s="45"/>
      <c r="GY110" s="45"/>
      <c r="GZ110" s="45"/>
      <c r="HA110" s="45"/>
      <c r="HB110" s="45"/>
      <c r="HC110" s="45"/>
      <c r="HD110" s="45"/>
      <c r="HE110" s="45"/>
      <c r="HF110" s="45"/>
      <c r="HG110" s="45"/>
      <c r="HH110" s="45"/>
      <c r="HI110" s="45"/>
      <c r="HJ110" s="45"/>
      <c r="HK110" s="45"/>
      <c r="HL110" s="45"/>
      <c r="HM110" s="45"/>
      <c r="HN110" s="45"/>
      <c r="HO110" s="45"/>
      <c r="HP110" s="45"/>
      <c r="HQ110" s="45"/>
      <c r="HR110" s="45"/>
      <c r="HS110" s="45"/>
      <c r="HT110" s="45"/>
      <c r="HU110" s="45"/>
      <c r="HV110" s="45"/>
      <c r="HW110" s="45"/>
      <c r="HX110" s="45"/>
      <c r="HY110" s="45"/>
      <c r="HZ110" s="45"/>
      <c r="IA110" s="45"/>
      <c r="IB110" s="45"/>
      <c r="IC110" s="45"/>
      <c r="ID110" s="45"/>
      <c r="IE110" s="45"/>
      <c r="IF110" s="45"/>
      <c r="IG110" s="45"/>
      <c r="IH110" s="45"/>
      <c r="II110" s="45"/>
    </row>
    <row r="111">
      <c r="A111" s="44" t="s">
        <v>219</v>
      </c>
      <c r="B111" s="36" t="s">
        <v>39</v>
      </c>
      <c r="C111" s="37">
        <v>89378.0</v>
      </c>
      <c r="D111" s="38" t="s">
        <v>220</v>
      </c>
      <c r="E111" s="36" t="s">
        <v>41</v>
      </c>
      <c r="F111" s="39">
        <v>5.0</v>
      </c>
      <c r="G111" s="40">
        <v>6.92</v>
      </c>
      <c r="H111" s="41">
        <v>34.6</v>
      </c>
      <c r="I111" s="32"/>
      <c r="J111" s="33"/>
      <c r="K111" s="43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5"/>
      <c r="EI111" s="45"/>
      <c r="EJ111" s="45"/>
      <c r="EK111" s="45"/>
      <c r="EL111" s="45"/>
      <c r="EM111" s="45"/>
      <c r="EN111" s="45"/>
      <c r="EO111" s="45"/>
      <c r="EP111" s="45"/>
      <c r="EQ111" s="45"/>
      <c r="ER111" s="45"/>
      <c r="ES111" s="45"/>
      <c r="ET111" s="45"/>
      <c r="EU111" s="45"/>
      <c r="EV111" s="45"/>
      <c r="EW111" s="45"/>
      <c r="EX111" s="45"/>
      <c r="EY111" s="45"/>
      <c r="EZ111" s="45"/>
      <c r="FA111" s="45"/>
      <c r="FB111" s="45"/>
      <c r="FC111" s="45"/>
      <c r="FD111" s="45"/>
      <c r="FE111" s="45"/>
      <c r="FF111" s="45"/>
      <c r="FG111" s="45"/>
      <c r="FH111" s="45"/>
      <c r="FI111" s="45"/>
      <c r="FJ111" s="45"/>
      <c r="FK111" s="45"/>
      <c r="FL111" s="45"/>
      <c r="FM111" s="45"/>
      <c r="FN111" s="45"/>
      <c r="FO111" s="45"/>
      <c r="FP111" s="45"/>
      <c r="FQ111" s="45"/>
      <c r="FR111" s="45"/>
      <c r="FS111" s="45"/>
      <c r="FT111" s="45"/>
      <c r="FU111" s="45"/>
      <c r="FV111" s="45"/>
      <c r="FW111" s="45"/>
      <c r="FX111" s="45"/>
      <c r="FY111" s="45"/>
      <c r="FZ111" s="45"/>
      <c r="GA111" s="45"/>
      <c r="GB111" s="45"/>
      <c r="GC111" s="45"/>
      <c r="GD111" s="45"/>
      <c r="GE111" s="45"/>
      <c r="GF111" s="45"/>
      <c r="GG111" s="45"/>
      <c r="GH111" s="45"/>
      <c r="GI111" s="45"/>
      <c r="GJ111" s="45"/>
      <c r="GK111" s="45"/>
      <c r="GL111" s="45"/>
      <c r="GM111" s="45"/>
      <c r="GN111" s="45"/>
      <c r="GO111" s="45"/>
      <c r="GP111" s="45"/>
      <c r="GQ111" s="45"/>
      <c r="GR111" s="45"/>
      <c r="GS111" s="45"/>
      <c r="GT111" s="45"/>
      <c r="GU111" s="45"/>
      <c r="GV111" s="45"/>
      <c r="GW111" s="45"/>
      <c r="GX111" s="45"/>
      <c r="GY111" s="45"/>
      <c r="GZ111" s="45"/>
      <c r="HA111" s="45"/>
      <c r="HB111" s="45"/>
      <c r="HC111" s="45"/>
      <c r="HD111" s="45"/>
      <c r="HE111" s="45"/>
      <c r="HF111" s="45"/>
      <c r="HG111" s="45"/>
      <c r="HH111" s="45"/>
      <c r="HI111" s="45"/>
      <c r="HJ111" s="45"/>
      <c r="HK111" s="45"/>
      <c r="HL111" s="45"/>
      <c r="HM111" s="45"/>
      <c r="HN111" s="45"/>
      <c r="HO111" s="45"/>
      <c r="HP111" s="45"/>
      <c r="HQ111" s="45"/>
      <c r="HR111" s="45"/>
      <c r="HS111" s="45"/>
      <c r="HT111" s="45"/>
      <c r="HU111" s="45"/>
      <c r="HV111" s="45"/>
      <c r="HW111" s="45"/>
      <c r="HX111" s="45"/>
      <c r="HY111" s="45"/>
      <c r="HZ111" s="45"/>
      <c r="IA111" s="45"/>
      <c r="IB111" s="45"/>
      <c r="IC111" s="45"/>
      <c r="ID111" s="45"/>
      <c r="IE111" s="45"/>
      <c r="IF111" s="45"/>
      <c r="IG111" s="45"/>
      <c r="IH111" s="45"/>
      <c r="II111" s="45"/>
    </row>
    <row r="112">
      <c r="A112" s="44" t="s">
        <v>221</v>
      </c>
      <c r="B112" s="36" t="s">
        <v>39</v>
      </c>
      <c r="C112" s="37">
        <v>89987.0</v>
      </c>
      <c r="D112" s="38" t="s">
        <v>222</v>
      </c>
      <c r="E112" s="36" t="s">
        <v>41</v>
      </c>
      <c r="F112" s="39">
        <v>4.0</v>
      </c>
      <c r="G112" s="40">
        <v>88.99</v>
      </c>
      <c r="H112" s="41">
        <v>355.96</v>
      </c>
      <c r="I112" s="32"/>
      <c r="J112" s="33"/>
      <c r="K112" s="43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45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45"/>
      <c r="DX112" s="45"/>
      <c r="DY112" s="45"/>
      <c r="DZ112" s="45"/>
      <c r="EA112" s="45"/>
      <c r="EB112" s="45"/>
      <c r="EC112" s="45"/>
      <c r="ED112" s="45"/>
      <c r="EE112" s="45"/>
      <c r="EF112" s="45"/>
      <c r="EG112" s="45"/>
      <c r="EH112" s="45"/>
      <c r="EI112" s="45"/>
      <c r="EJ112" s="45"/>
      <c r="EK112" s="45"/>
      <c r="EL112" s="45"/>
      <c r="EM112" s="45"/>
      <c r="EN112" s="45"/>
      <c r="EO112" s="45"/>
      <c r="EP112" s="45"/>
      <c r="EQ112" s="45"/>
      <c r="ER112" s="45"/>
      <c r="ES112" s="45"/>
      <c r="ET112" s="45"/>
      <c r="EU112" s="45"/>
      <c r="EV112" s="45"/>
      <c r="EW112" s="45"/>
      <c r="EX112" s="45"/>
      <c r="EY112" s="45"/>
      <c r="EZ112" s="45"/>
      <c r="FA112" s="45"/>
      <c r="FB112" s="45"/>
      <c r="FC112" s="45"/>
      <c r="FD112" s="45"/>
      <c r="FE112" s="45"/>
      <c r="FF112" s="45"/>
      <c r="FG112" s="45"/>
      <c r="FH112" s="45"/>
      <c r="FI112" s="45"/>
      <c r="FJ112" s="45"/>
      <c r="FK112" s="45"/>
      <c r="FL112" s="45"/>
      <c r="FM112" s="45"/>
      <c r="FN112" s="45"/>
      <c r="FO112" s="45"/>
      <c r="FP112" s="45"/>
      <c r="FQ112" s="45"/>
      <c r="FR112" s="45"/>
      <c r="FS112" s="45"/>
      <c r="FT112" s="45"/>
      <c r="FU112" s="45"/>
      <c r="FV112" s="45"/>
      <c r="FW112" s="45"/>
      <c r="FX112" s="45"/>
      <c r="FY112" s="45"/>
      <c r="FZ112" s="45"/>
      <c r="GA112" s="45"/>
      <c r="GB112" s="45"/>
      <c r="GC112" s="45"/>
      <c r="GD112" s="45"/>
      <c r="GE112" s="45"/>
      <c r="GF112" s="45"/>
      <c r="GG112" s="45"/>
      <c r="GH112" s="45"/>
      <c r="GI112" s="45"/>
      <c r="GJ112" s="45"/>
      <c r="GK112" s="45"/>
      <c r="GL112" s="45"/>
      <c r="GM112" s="45"/>
      <c r="GN112" s="45"/>
      <c r="GO112" s="45"/>
      <c r="GP112" s="45"/>
      <c r="GQ112" s="45"/>
      <c r="GR112" s="45"/>
      <c r="GS112" s="45"/>
      <c r="GT112" s="45"/>
      <c r="GU112" s="45"/>
      <c r="GV112" s="45"/>
      <c r="GW112" s="45"/>
      <c r="GX112" s="45"/>
      <c r="GY112" s="45"/>
      <c r="GZ112" s="45"/>
      <c r="HA112" s="45"/>
      <c r="HB112" s="45"/>
      <c r="HC112" s="45"/>
      <c r="HD112" s="45"/>
      <c r="HE112" s="45"/>
      <c r="HF112" s="45"/>
      <c r="HG112" s="45"/>
      <c r="HH112" s="45"/>
      <c r="HI112" s="45"/>
      <c r="HJ112" s="45"/>
      <c r="HK112" s="45"/>
      <c r="HL112" s="45"/>
      <c r="HM112" s="45"/>
      <c r="HN112" s="45"/>
      <c r="HO112" s="45"/>
      <c r="HP112" s="45"/>
      <c r="HQ112" s="45"/>
      <c r="HR112" s="45"/>
      <c r="HS112" s="45"/>
      <c r="HT112" s="45"/>
      <c r="HU112" s="45"/>
      <c r="HV112" s="45"/>
      <c r="HW112" s="45"/>
      <c r="HX112" s="45"/>
      <c r="HY112" s="45"/>
      <c r="HZ112" s="45"/>
      <c r="IA112" s="45"/>
      <c r="IB112" s="45"/>
      <c r="IC112" s="45"/>
      <c r="ID112" s="45"/>
      <c r="IE112" s="45"/>
      <c r="IF112" s="45"/>
      <c r="IG112" s="45"/>
      <c r="IH112" s="45"/>
      <c r="II112" s="45"/>
    </row>
    <row r="113">
      <c r="A113" s="44" t="s">
        <v>223</v>
      </c>
      <c r="B113" s="36" t="s">
        <v>39</v>
      </c>
      <c r="C113" s="37">
        <v>94490.0</v>
      </c>
      <c r="D113" s="38" t="s">
        <v>224</v>
      </c>
      <c r="E113" s="36" t="s">
        <v>41</v>
      </c>
      <c r="F113" s="39">
        <v>4.0</v>
      </c>
      <c r="G113" s="40">
        <v>30.23</v>
      </c>
      <c r="H113" s="41">
        <v>120.92</v>
      </c>
      <c r="I113" s="32"/>
      <c r="J113" s="33"/>
      <c r="K113" s="43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  <c r="EX113" s="45"/>
      <c r="EY113" s="45"/>
      <c r="EZ113" s="45"/>
      <c r="FA113" s="45"/>
      <c r="FB113" s="45"/>
      <c r="FC113" s="45"/>
      <c r="FD113" s="45"/>
      <c r="FE113" s="45"/>
      <c r="FF113" s="45"/>
      <c r="FG113" s="45"/>
      <c r="FH113" s="45"/>
      <c r="FI113" s="45"/>
      <c r="FJ113" s="45"/>
      <c r="FK113" s="45"/>
      <c r="FL113" s="45"/>
      <c r="FM113" s="45"/>
      <c r="FN113" s="45"/>
      <c r="FO113" s="45"/>
      <c r="FP113" s="45"/>
      <c r="FQ113" s="45"/>
      <c r="FR113" s="45"/>
      <c r="FS113" s="45"/>
      <c r="FT113" s="45"/>
      <c r="FU113" s="45"/>
      <c r="FV113" s="45"/>
      <c r="FW113" s="45"/>
      <c r="FX113" s="45"/>
      <c r="FY113" s="45"/>
      <c r="FZ113" s="45"/>
      <c r="GA113" s="45"/>
      <c r="GB113" s="45"/>
      <c r="GC113" s="45"/>
      <c r="GD113" s="45"/>
      <c r="GE113" s="45"/>
      <c r="GF113" s="45"/>
      <c r="GG113" s="45"/>
      <c r="GH113" s="45"/>
      <c r="GI113" s="45"/>
      <c r="GJ113" s="45"/>
      <c r="GK113" s="45"/>
      <c r="GL113" s="45"/>
      <c r="GM113" s="45"/>
      <c r="GN113" s="45"/>
      <c r="GO113" s="45"/>
      <c r="GP113" s="45"/>
      <c r="GQ113" s="45"/>
      <c r="GR113" s="45"/>
      <c r="GS113" s="45"/>
      <c r="GT113" s="45"/>
      <c r="GU113" s="45"/>
      <c r="GV113" s="45"/>
      <c r="GW113" s="45"/>
      <c r="GX113" s="45"/>
      <c r="GY113" s="45"/>
      <c r="GZ113" s="45"/>
      <c r="HA113" s="45"/>
      <c r="HB113" s="45"/>
      <c r="HC113" s="45"/>
      <c r="HD113" s="45"/>
      <c r="HE113" s="45"/>
      <c r="HF113" s="45"/>
      <c r="HG113" s="45"/>
      <c r="HH113" s="45"/>
      <c r="HI113" s="45"/>
      <c r="HJ113" s="45"/>
      <c r="HK113" s="45"/>
      <c r="HL113" s="45"/>
      <c r="HM113" s="45"/>
      <c r="HN113" s="45"/>
      <c r="HO113" s="45"/>
      <c r="HP113" s="45"/>
      <c r="HQ113" s="45"/>
      <c r="HR113" s="45"/>
      <c r="HS113" s="45"/>
      <c r="HT113" s="45"/>
      <c r="HU113" s="45"/>
      <c r="HV113" s="45"/>
      <c r="HW113" s="45"/>
      <c r="HX113" s="45"/>
      <c r="HY113" s="45"/>
      <c r="HZ113" s="45"/>
      <c r="IA113" s="45"/>
      <c r="IB113" s="45"/>
      <c r="IC113" s="45"/>
      <c r="ID113" s="45"/>
      <c r="IE113" s="45"/>
      <c r="IF113" s="45"/>
      <c r="IG113" s="45"/>
      <c r="IH113" s="45"/>
      <c r="II113" s="45"/>
    </row>
    <row r="114">
      <c r="A114" s="44" t="s">
        <v>225</v>
      </c>
      <c r="B114" s="36" t="s">
        <v>39</v>
      </c>
      <c r="C114" s="37">
        <v>103041.0</v>
      </c>
      <c r="D114" s="38" t="s">
        <v>226</v>
      </c>
      <c r="E114" s="36" t="s">
        <v>41</v>
      </c>
      <c r="F114" s="39">
        <v>4.0</v>
      </c>
      <c r="G114" s="40">
        <v>13.98</v>
      </c>
      <c r="H114" s="41">
        <v>55.92</v>
      </c>
      <c r="I114" s="32"/>
      <c r="J114" s="33"/>
      <c r="K114" s="43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  <c r="EX114" s="45"/>
      <c r="EY114" s="45"/>
      <c r="EZ114" s="45"/>
      <c r="FA114" s="45"/>
      <c r="FB114" s="45"/>
      <c r="FC114" s="45"/>
      <c r="FD114" s="45"/>
      <c r="FE114" s="45"/>
      <c r="FF114" s="45"/>
      <c r="FG114" s="45"/>
      <c r="FH114" s="45"/>
      <c r="FI114" s="45"/>
      <c r="FJ114" s="45"/>
      <c r="FK114" s="45"/>
      <c r="FL114" s="45"/>
      <c r="FM114" s="45"/>
      <c r="FN114" s="45"/>
      <c r="FO114" s="45"/>
      <c r="FP114" s="45"/>
      <c r="FQ114" s="45"/>
      <c r="FR114" s="45"/>
      <c r="FS114" s="45"/>
      <c r="FT114" s="45"/>
      <c r="FU114" s="45"/>
      <c r="FV114" s="45"/>
      <c r="FW114" s="45"/>
      <c r="FX114" s="45"/>
      <c r="FY114" s="45"/>
      <c r="FZ114" s="45"/>
      <c r="GA114" s="45"/>
      <c r="GB114" s="45"/>
      <c r="GC114" s="45"/>
      <c r="GD114" s="45"/>
      <c r="GE114" s="45"/>
      <c r="GF114" s="45"/>
      <c r="GG114" s="45"/>
      <c r="GH114" s="45"/>
      <c r="GI114" s="45"/>
      <c r="GJ114" s="45"/>
      <c r="GK114" s="45"/>
      <c r="GL114" s="45"/>
      <c r="GM114" s="45"/>
      <c r="GN114" s="45"/>
      <c r="GO114" s="45"/>
      <c r="GP114" s="45"/>
      <c r="GQ114" s="45"/>
      <c r="GR114" s="45"/>
      <c r="GS114" s="45"/>
      <c r="GT114" s="45"/>
      <c r="GU114" s="45"/>
      <c r="GV114" s="45"/>
      <c r="GW114" s="45"/>
      <c r="GX114" s="45"/>
      <c r="GY114" s="45"/>
      <c r="GZ114" s="45"/>
      <c r="HA114" s="45"/>
      <c r="HB114" s="45"/>
      <c r="HC114" s="45"/>
      <c r="HD114" s="45"/>
      <c r="HE114" s="45"/>
      <c r="HF114" s="45"/>
      <c r="HG114" s="45"/>
      <c r="HH114" s="45"/>
      <c r="HI114" s="45"/>
      <c r="HJ114" s="45"/>
      <c r="HK114" s="45"/>
      <c r="HL114" s="45"/>
      <c r="HM114" s="45"/>
      <c r="HN114" s="45"/>
      <c r="HO114" s="45"/>
      <c r="HP114" s="45"/>
      <c r="HQ114" s="45"/>
      <c r="HR114" s="45"/>
      <c r="HS114" s="45"/>
      <c r="HT114" s="45"/>
      <c r="HU114" s="45"/>
      <c r="HV114" s="45"/>
      <c r="HW114" s="45"/>
      <c r="HX114" s="45"/>
      <c r="HY114" s="45"/>
      <c r="HZ114" s="45"/>
      <c r="IA114" s="45"/>
      <c r="IB114" s="45"/>
      <c r="IC114" s="45"/>
      <c r="ID114" s="45"/>
      <c r="IE114" s="45"/>
      <c r="IF114" s="45"/>
      <c r="IG114" s="45"/>
      <c r="IH114" s="45"/>
      <c r="II114" s="45"/>
    </row>
    <row r="115">
      <c r="A115" s="44" t="s">
        <v>227</v>
      </c>
      <c r="B115" s="36" t="s">
        <v>39</v>
      </c>
      <c r="C115" s="37">
        <v>94795.0</v>
      </c>
      <c r="D115" s="38" t="s">
        <v>228</v>
      </c>
      <c r="E115" s="36" t="s">
        <v>41</v>
      </c>
      <c r="F115" s="39">
        <v>4.0</v>
      </c>
      <c r="G115" s="40">
        <v>34.98</v>
      </c>
      <c r="H115" s="41">
        <v>139.92</v>
      </c>
      <c r="I115" s="32"/>
      <c r="J115" s="33"/>
      <c r="K115" s="43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  <c r="FB115" s="45"/>
      <c r="FC115" s="45"/>
      <c r="FD115" s="45"/>
      <c r="FE115" s="45"/>
      <c r="FF115" s="45"/>
      <c r="FG115" s="45"/>
      <c r="FH115" s="45"/>
      <c r="FI115" s="45"/>
      <c r="FJ115" s="45"/>
      <c r="FK115" s="45"/>
      <c r="FL115" s="45"/>
      <c r="FM115" s="45"/>
      <c r="FN115" s="45"/>
      <c r="FO115" s="45"/>
      <c r="FP115" s="45"/>
      <c r="FQ115" s="45"/>
      <c r="FR115" s="45"/>
      <c r="FS115" s="45"/>
      <c r="FT115" s="45"/>
      <c r="FU115" s="45"/>
      <c r="FV115" s="45"/>
      <c r="FW115" s="45"/>
      <c r="FX115" s="45"/>
      <c r="FY115" s="45"/>
      <c r="FZ115" s="45"/>
      <c r="GA115" s="45"/>
      <c r="GB115" s="45"/>
      <c r="GC115" s="45"/>
      <c r="GD115" s="45"/>
      <c r="GE115" s="45"/>
      <c r="GF115" s="45"/>
      <c r="GG115" s="45"/>
      <c r="GH115" s="45"/>
      <c r="GI115" s="45"/>
      <c r="GJ115" s="45"/>
      <c r="GK115" s="45"/>
      <c r="GL115" s="45"/>
      <c r="GM115" s="45"/>
      <c r="GN115" s="45"/>
      <c r="GO115" s="45"/>
      <c r="GP115" s="45"/>
      <c r="GQ115" s="45"/>
      <c r="GR115" s="45"/>
      <c r="GS115" s="45"/>
      <c r="GT115" s="45"/>
      <c r="GU115" s="45"/>
      <c r="GV115" s="45"/>
      <c r="GW115" s="45"/>
      <c r="GX115" s="45"/>
      <c r="GY115" s="45"/>
      <c r="GZ115" s="45"/>
      <c r="HA115" s="45"/>
      <c r="HB115" s="45"/>
      <c r="HC115" s="45"/>
      <c r="HD115" s="45"/>
      <c r="HE115" s="45"/>
      <c r="HF115" s="45"/>
      <c r="HG115" s="45"/>
      <c r="HH115" s="45"/>
      <c r="HI115" s="45"/>
      <c r="HJ115" s="45"/>
      <c r="HK115" s="45"/>
      <c r="HL115" s="45"/>
      <c r="HM115" s="45"/>
      <c r="HN115" s="45"/>
      <c r="HO115" s="45"/>
      <c r="HP115" s="45"/>
      <c r="HQ115" s="45"/>
      <c r="HR115" s="45"/>
      <c r="HS115" s="45"/>
      <c r="HT115" s="45"/>
      <c r="HU115" s="45"/>
      <c r="HV115" s="45"/>
      <c r="HW115" s="45"/>
      <c r="HX115" s="45"/>
      <c r="HY115" s="45"/>
      <c r="HZ115" s="45"/>
      <c r="IA115" s="45"/>
      <c r="IB115" s="45"/>
      <c r="IC115" s="45"/>
      <c r="ID115" s="45"/>
      <c r="IE115" s="45"/>
      <c r="IF115" s="45"/>
      <c r="IG115" s="45"/>
      <c r="IH115" s="45"/>
      <c r="II115" s="45"/>
    </row>
    <row r="116">
      <c r="A116" s="53" t="s">
        <v>229</v>
      </c>
      <c r="B116" s="54"/>
      <c r="C116" s="55"/>
      <c r="D116" s="56" t="s">
        <v>230</v>
      </c>
      <c r="E116" s="54"/>
      <c r="F116" s="57"/>
      <c r="G116" s="58"/>
      <c r="H116" s="59">
        <f>SUM(H117:H129)</f>
        <v>4550.1</v>
      </c>
      <c r="I116" s="32"/>
      <c r="J116" s="33"/>
      <c r="K116" s="43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2"/>
      <c r="EE116" s="32"/>
      <c r="EF116" s="32"/>
      <c r="EG116" s="32"/>
      <c r="EH116" s="32"/>
      <c r="EI116" s="32"/>
      <c r="EJ116" s="32"/>
      <c r="EK116" s="32"/>
      <c r="EL116" s="32"/>
      <c r="EM116" s="32"/>
      <c r="EN116" s="32"/>
      <c r="EO116" s="32"/>
      <c r="EP116" s="32"/>
      <c r="EQ116" s="32"/>
      <c r="ER116" s="32"/>
      <c r="ES116" s="32"/>
      <c r="ET116" s="32"/>
      <c r="EU116" s="32"/>
      <c r="EV116" s="32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T116" s="32"/>
      <c r="GU116" s="32"/>
      <c r="GV116" s="32"/>
      <c r="GW116" s="32"/>
      <c r="GX116" s="32"/>
      <c r="GY116" s="32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  <c r="HV116" s="32"/>
      <c r="HW116" s="32"/>
      <c r="HX116" s="32"/>
      <c r="HY116" s="32"/>
      <c r="HZ116" s="32"/>
      <c r="IA116" s="32"/>
      <c r="IB116" s="32"/>
      <c r="IC116" s="32"/>
      <c r="ID116" s="32"/>
      <c r="IE116" s="32"/>
      <c r="IF116" s="32"/>
      <c r="IG116" s="32"/>
      <c r="IH116" s="32"/>
      <c r="II116" s="32"/>
    </row>
    <row r="117">
      <c r="A117" s="44" t="s">
        <v>231</v>
      </c>
      <c r="B117" s="36" t="s">
        <v>39</v>
      </c>
      <c r="C117" s="37">
        <v>89712.0</v>
      </c>
      <c r="D117" s="38" t="s">
        <v>232</v>
      </c>
      <c r="E117" s="36" t="s">
        <v>49</v>
      </c>
      <c r="F117" s="39">
        <v>30.4</v>
      </c>
      <c r="G117" s="40">
        <v>29.38</v>
      </c>
      <c r="H117" s="41">
        <v>893.15</v>
      </c>
      <c r="I117" s="32"/>
      <c r="J117" s="33"/>
      <c r="K117" s="43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45"/>
      <c r="DX117" s="45"/>
      <c r="DY117" s="45"/>
      <c r="DZ117" s="45"/>
      <c r="EA117" s="45"/>
      <c r="EB117" s="45"/>
      <c r="EC117" s="45"/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45"/>
      <c r="EP117" s="45"/>
      <c r="EQ117" s="45"/>
      <c r="ER117" s="45"/>
      <c r="ES117" s="45"/>
      <c r="ET117" s="45"/>
      <c r="EU117" s="45"/>
      <c r="EV117" s="45"/>
      <c r="EW117" s="45"/>
      <c r="EX117" s="45"/>
      <c r="EY117" s="45"/>
      <c r="EZ117" s="45"/>
      <c r="FA117" s="45"/>
      <c r="FB117" s="45"/>
      <c r="FC117" s="45"/>
      <c r="FD117" s="45"/>
      <c r="FE117" s="45"/>
      <c r="FF117" s="45"/>
      <c r="FG117" s="45"/>
      <c r="FH117" s="45"/>
      <c r="FI117" s="45"/>
      <c r="FJ117" s="45"/>
      <c r="FK117" s="45"/>
      <c r="FL117" s="45"/>
      <c r="FM117" s="45"/>
      <c r="FN117" s="45"/>
      <c r="FO117" s="45"/>
      <c r="FP117" s="45"/>
      <c r="FQ117" s="45"/>
      <c r="FR117" s="45"/>
      <c r="FS117" s="45"/>
      <c r="FT117" s="45"/>
      <c r="FU117" s="45"/>
      <c r="FV117" s="45"/>
      <c r="FW117" s="45"/>
      <c r="FX117" s="45"/>
      <c r="FY117" s="45"/>
      <c r="FZ117" s="45"/>
      <c r="GA117" s="45"/>
      <c r="GB117" s="45"/>
      <c r="GC117" s="45"/>
      <c r="GD117" s="45"/>
      <c r="GE117" s="45"/>
      <c r="GF117" s="45"/>
      <c r="GG117" s="45"/>
      <c r="GH117" s="45"/>
      <c r="GI117" s="45"/>
      <c r="GJ117" s="45"/>
      <c r="GK117" s="45"/>
      <c r="GL117" s="45"/>
      <c r="GM117" s="45"/>
      <c r="GN117" s="45"/>
      <c r="GO117" s="45"/>
      <c r="GP117" s="45"/>
      <c r="GQ117" s="45"/>
      <c r="GR117" s="45"/>
      <c r="GS117" s="45"/>
      <c r="GT117" s="45"/>
      <c r="GU117" s="45"/>
      <c r="GV117" s="45"/>
      <c r="GW117" s="45"/>
      <c r="GX117" s="45"/>
      <c r="GY117" s="45"/>
      <c r="GZ117" s="45"/>
      <c r="HA117" s="45"/>
      <c r="HB117" s="45"/>
      <c r="HC117" s="45"/>
      <c r="HD117" s="45"/>
      <c r="HE117" s="45"/>
      <c r="HF117" s="45"/>
      <c r="HG117" s="45"/>
      <c r="HH117" s="45"/>
      <c r="HI117" s="45"/>
      <c r="HJ117" s="45"/>
      <c r="HK117" s="45"/>
      <c r="HL117" s="45"/>
      <c r="HM117" s="45"/>
      <c r="HN117" s="45"/>
      <c r="HO117" s="45"/>
      <c r="HP117" s="45"/>
      <c r="HQ117" s="45"/>
      <c r="HR117" s="45"/>
      <c r="HS117" s="45"/>
      <c r="HT117" s="45"/>
      <c r="HU117" s="45"/>
      <c r="HV117" s="45"/>
      <c r="HW117" s="45"/>
      <c r="HX117" s="45"/>
      <c r="HY117" s="45"/>
      <c r="HZ117" s="45"/>
      <c r="IA117" s="45"/>
      <c r="IB117" s="45"/>
      <c r="IC117" s="45"/>
      <c r="ID117" s="45"/>
      <c r="IE117" s="45"/>
      <c r="IF117" s="45"/>
      <c r="IG117" s="45"/>
      <c r="IH117" s="45"/>
      <c r="II117" s="45"/>
    </row>
    <row r="118">
      <c r="A118" s="44" t="s">
        <v>233</v>
      </c>
      <c r="B118" s="36" t="s">
        <v>39</v>
      </c>
      <c r="C118" s="37">
        <v>89713.0</v>
      </c>
      <c r="D118" s="38" t="s">
        <v>234</v>
      </c>
      <c r="E118" s="36" t="s">
        <v>49</v>
      </c>
      <c r="F118" s="39">
        <v>17.3</v>
      </c>
      <c r="G118" s="40">
        <v>36.8</v>
      </c>
      <c r="H118" s="41">
        <v>636.64</v>
      </c>
      <c r="I118" s="32"/>
      <c r="J118" s="33"/>
      <c r="K118" s="43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45"/>
      <c r="DX118" s="45"/>
      <c r="DY118" s="45"/>
      <c r="DZ118" s="45"/>
      <c r="EA118" s="45"/>
      <c r="EB118" s="45"/>
      <c r="EC118" s="45"/>
      <c r="ED118" s="45"/>
      <c r="EE118" s="45"/>
      <c r="EF118" s="45"/>
      <c r="EG118" s="45"/>
      <c r="EH118" s="45"/>
      <c r="EI118" s="45"/>
      <c r="EJ118" s="45"/>
      <c r="EK118" s="45"/>
      <c r="EL118" s="45"/>
      <c r="EM118" s="45"/>
      <c r="EN118" s="45"/>
      <c r="EO118" s="45"/>
      <c r="EP118" s="45"/>
      <c r="EQ118" s="45"/>
      <c r="ER118" s="45"/>
      <c r="ES118" s="45"/>
      <c r="ET118" s="45"/>
      <c r="EU118" s="45"/>
      <c r="EV118" s="45"/>
      <c r="EW118" s="45"/>
      <c r="EX118" s="45"/>
      <c r="EY118" s="45"/>
      <c r="EZ118" s="45"/>
      <c r="FA118" s="45"/>
      <c r="FB118" s="45"/>
      <c r="FC118" s="45"/>
      <c r="FD118" s="45"/>
      <c r="FE118" s="45"/>
      <c r="FF118" s="45"/>
      <c r="FG118" s="45"/>
      <c r="FH118" s="45"/>
      <c r="FI118" s="45"/>
      <c r="FJ118" s="45"/>
      <c r="FK118" s="45"/>
      <c r="FL118" s="45"/>
      <c r="FM118" s="45"/>
      <c r="FN118" s="45"/>
      <c r="FO118" s="45"/>
      <c r="FP118" s="45"/>
      <c r="FQ118" s="45"/>
      <c r="FR118" s="45"/>
      <c r="FS118" s="45"/>
      <c r="FT118" s="45"/>
      <c r="FU118" s="45"/>
      <c r="FV118" s="45"/>
      <c r="FW118" s="45"/>
      <c r="FX118" s="45"/>
      <c r="FY118" s="45"/>
      <c r="FZ118" s="45"/>
      <c r="GA118" s="45"/>
      <c r="GB118" s="45"/>
      <c r="GC118" s="45"/>
      <c r="GD118" s="45"/>
      <c r="GE118" s="45"/>
      <c r="GF118" s="45"/>
      <c r="GG118" s="45"/>
      <c r="GH118" s="45"/>
      <c r="GI118" s="45"/>
      <c r="GJ118" s="45"/>
      <c r="GK118" s="45"/>
      <c r="GL118" s="45"/>
      <c r="GM118" s="45"/>
      <c r="GN118" s="45"/>
      <c r="GO118" s="45"/>
      <c r="GP118" s="45"/>
      <c r="GQ118" s="45"/>
      <c r="GR118" s="45"/>
      <c r="GS118" s="45"/>
      <c r="GT118" s="45"/>
      <c r="GU118" s="45"/>
      <c r="GV118" s="45"/>
      <c r="GW118" s="45"/>
      <c r="GX118" s="45"/>
      <c r="GY118" s="45"/>
      <c r="GZ118" s="45"/>
      <c r="HA118" s="45"/>
      <c r="HB118" s="45"/>
      <c r="HC118" s="45"/>
      <c r="HD118" s="45"/>
      <c r="HE118" s="45"/>
      <c r="HF118" s="45"/>
      <c r="HG118" s="45"/>
      <c r="HH118" s="45"/>
      <c r="HI118" s="45"/>
      <c r="HJ118" s="45"/>
      <c r="HK118" s="45"/>
      <c r="HL118" s="45"/>
      <c r="HM118" s="45"/>
      <c r="HN118" s="45"/>
      <c r="HO118" s="45"/>
      <c r="HP118" s="45"/>
      <c r="HQ118" s="45"/>
      <c r="HR118" s="45"/>
      <c r="HS118" s="45"/>
      <c r="HT118" s="45"/>
      <c r="HU118" s="45"/>
      <c r="HV118" s="45"/>
      <c r="HW118" s="45"/>
      <c r="HX118" s="45"/>
      <c r="HY118" s="45"/>
      <c r="HZ118" s="45"/>
      <c r="IA118" s="45"/>
      <c r="IB118" s="45"/>
      <c r="IC118" s="45"/>
      <c r="ID118" s="45"/>
      <c r="IE118" s="45"/>
      <c r="IF118" s="45"/>
      <c r="IG118" s="45"/>
      <c r="IH118" s="45"/>
      <c r="II118" s="45"/>
    </row>
    <row r="119">
      <c r="A119" s="44" t="s">
        <v>235</v>
      </c>
      <c r="B119" s="36" t="s">
        <v>39</v>
      </c>
      <c r="C119" s="37">
        <v>89714.0</v>
      </c>
      <c r="D119" s="38" t="s">
        <v>236</v>
      </c>
      <c r="E119" s="36" t="s">
        <v>49</v>
      </c>
      <c r="F119" s="39">
        <v>13.3</v>
      </c>
      <c r="G119" s="40">
        <v>40.9</v>
      </c>
      <c r="H119" s="41">
        <v>543.97</v>
      </c>
      <c r="I119" s="32"/>
      <c r="J119" s="33"/>
      <c r="K119" s="43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45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45"/>
      <c r="DX119" s="45"/>
      <c r="DY119" s="45"/>
      <c r="DZ119" s="45"/>
      <c r="EA119" s="45"/>
      <c r="EB119" s="45"/>
      <c r="EC119" s="45"/>
      <c r="ED119" s="45"/>
      <c r="EE119" s="45"/>
      <c r="EF119" s="45"/>
      <c r="EG119" s="45"/>
      <c r="EH119" s="45"/>
      <c r="EI119" s="45"/>
      <c r="EJ119" s="45"/>
      <c r="EK119" s="45"/>
      <c r="EL119" s="45"/>
      <c r="EM119" s="45"/>
      <c r="EN119" s="45"/>
      <c r="EO119" s="45"/>
      <c r="EP119" s="45"/>
      <c r="EQ119" s="45"/>
      <c r="ER119" s="45"/>
      <c r="ES119" s="45"/>
      <c r="ET119" s="45"/>
      <c r="EU119" s="45"/>
      <c r="EV119" s="45"/>
      <c r="EW119" s="45"/>
      <c r="EX119" s="45"/>
      <c r="EY119" s="45"/>
      <c r="EZ119" s="45"/>
      <c r="FA119" s="45"/>
      <c r="FB119" s="45"/>
      <c r="FC119" s="45"/>
      <c r="FD119" s="45"/>
      <c r="FE119" s="45"/>
      <c r="FF119" s="45"/>
      <c r="FG119" s="45"/>
      <c r="FH119" s="45"/>
      <c r="FI119" s="45"/>
      <c r="FJ119" s="45"/>
      <c r="FK119" s="45"/>
      <c r="FL119" s="45"/>
      <c r="FM119" s="45"/>
      <c r="FN119" s="45"/>
      <c r="FO119" s="45"/>
      <c r="FP119" s="45"/>
      <c r="FQ119" s="45"/>
      <c r="FR119" s="45"/>
      <c r="FS119" s="45"/>
      <c r="FT119" s="45"/>
      <c r="FU119" s="45"/>
      <c r="FV119" s="45"/>
      <c r="FW119" s="45"/>
      <c r="FX119" s="45"/>
      <c r="FY119" s="45"/>
      <c r="FZ119" s="45"/>
      <c r="GA119" s="45"/>
      <c r="GB119" s="45"/>
      <c r="GC119" s="45"/>
      <c r="GD119" s="45"/>
      <c r="GE119" s="45"/>
      <c r="GF119" s="45"/>
      <c r="GG119" s="45"/>
      <c r="GH119" s="45"/>
      <c r="GI119" s="45"/>
      <c r="GJ119" s="45"/>
      <c r="GK119" s="45"/>
      <c r="GL119" s="45"/>
      <c r="GM119" s="45"/>
      <c r="GN119" s="45"/>
      <c r="GO119" s="45"/>
      <c r="GP119" s="45"/>
      <c r="GQ119" s="45"/>
      <c r="GR119" s="45"/>
      <c r="GS119" s="45"/>
      <c r="GT119" s="45"/>
      <c r="GU119" s="45"/>
      <c r="GV119" s="45"/>
      <c r="GW119" s="45"/>
      <c r="GX119" s="45"/>
      <c r="GY119" s="45"/>
      <c r="GZ119" s="45"/>
      <c r="HA119" s="45"/>
      <c r="HB119" s="45"/>
      <c r="HC119" s="45"/>
      <c r="HD119" s="45"/>
      <c r="HE119" s="45"/>
      <c r="HF119" s="45"/>
      <c r="HG119" s="45"/>
      <c r="HH119" s="45"/>
      <c r="HI119" s="45"/>
      <c r="HJ119" s="45"/>
      <c r="HK119" s="45"/>
      <c r="HL119" s="45"/>
      <c r="HM119" s="45"/>
      <c r="HN119" s="45"/>
      <c r="HO119" s="45"/>
      <c r="HP119" s="45"/>
      <c r="HQ119" s="45"/>
      <c r="HR119" s="45"/>
      <c r="HS119" s="45"/>
      <c r="HT119" s="45"/>
      <c r="HU119" s="45"/>
      <c r="HV119" s="45"/>
      <c r="HW119" s="45"/>
      <c r="HX119" s="45"/>
      <c r="HY119" s="45"/>
      <c r="HZ119" s="45"/>
      <c r="IA119" s="45"/>
      <c r="IB119" s="45"/>
      <c r="IC119" s="45"/>
      <c r="ID119" s="45"/>
      <c r="IE119" s="45"/>
      <c r="IF119" s="45"/>
      <c r="IG119" s="45"/>
      <c r="IH119" s="45"/>
      <c r="II119" s="45"/>
    </row>
    <row r="120">
      <c r="A120" s="44" t="s">
        <v>237</v>
      </c>
      <c r="B120" s="36" t="s">
        <v>39</v>
      </c>
      <c r="C120" s="37">
        <v>89732.0</v>
      </c>
      <c r="D120" s="38" t="s">
        <v>238</v>
      </c>
      <c r="E120" s="36" t="s">
        <v>41</v>
      </c>
      <c r="F120" s="39">
        <v>1.0</v>
      </c>
      <c r="G120" s="40">
        <v>17.08</v>
      </c>
      <c r="H120" s="41">
        <v>17.08</v>
      </c>
      <c r="I120" s="32"/>
      <c r="J120" s="33"/>
      <c r="K120" s="42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45"/>
      <c r="CY120" s="45"/>
      <c r="CZ120" s="45"/>
      <c r="DA120" s="45"/>
      <c r="DB120" s="45"/>
      <c r="DC120" s="45"/>
      <c r="DD120" s="45"/>
      <c r="DE120" s="45"/>
      <c r="DF120" s="45"/>
      <c r="DG120" s="45"/>
      <c r="DH120" s="45"/>
      <c r="DI120" s="45"/>
      <c r="DJ120" s="45"/>
      <c r="DK120" s="45"/>
      <c r="DL120" s="45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45"/>
      <c r="DX120" s="45"/>
      <c r="DY120" s="45"/>
      <c r="DZ120" s="45"/>
      <c r="EA120" s="45"/>
      <c r="EB120" s="45"/>
      <c r="EC120" s="45"/>
      <c r="ED120" s="45"/>
      <c r="EE120" s="45"/>
      <c r="EF120" s="45"/>
      <c r="EG120" s="45"/>
      <c r="EH120" s="45"/>
      <c r="EI120" s="45"/>
      <c r="EJ120" s="45"/>
      <c r="EK120" s="45"/>
      <c r="EL120" s="45"/>
      <c r="EM120" s="45"/>
      <c r="EN120" s="45"/>
      <c r="EO120" s="45"/>
      <c r="EP120" s="45"/>
      <c r="EQ120" s="45"/>
      <c r="ER120" s="45"/>
      <c r="ES120" s="45"/>
      <c r="ET120" s="45"/>
      <c r="EU120" s="45"/>
      <c r="EV120" s="45"/>
      <c r="EW120" s="45"/>
      <c r="EX120" s="45"/>
      <c r="EY120" s="45"/>
      <c r="EZ120" s="45"/>
      <c r="FA120" s="45"/>
      <c r="FB120" s="45"/>
      <c r="FC120" s="45"/>
      <c r="FD120" s="45"/>
      <c r="FE120" s="45"/>
      <c r="FF120" s="45"/>
      <c r="FG120" s="45"/>
      <c r="FH120" s="45"/>
      <c r="FI120" s="45"/>
      <c r="FJ120" s="45"/>
      <c r="FK120" s="45"/>
      <c r="FL120" s="45"/>
      <c r="FM120" s="45"/>
      <c r="FN120" s="45"/>
      <c r="FO120" s="45"/>
      <c r="FP120" s="45"/>
      <c r="FQ120" s="45"/>
      <c r="FR120" s="45"/>
      <c r="FS120" s="45"/>
      <c r="FT120" s="45"/>
      <c r="FU120" s="45"/>
      <c r="FV120" s="45"/>
      <c r="FW120" s="45"/>
      <c r="FX120" s="45"/>
      <c r="FY120" s="45"/>
      <c r="FZ120" s="45"/>
      <c r="GA120" s="45"/>
      <c r="GB120" s="45"/>
      <c r="GC120" s="45"/>
      <c r="GD120" s="45"/>
      <c r="GE120" s="45"/>
      <c r="GF120" s="45"/>
      <c r="GG120" s="45"/>
      <c r="GH120" s="45"/>
      <c r="GI120" s="45"/>
      <c r="GJ120" s="45"/>
      <c r="GK120" s="45"/>
      <c r="GL120" s="45"/>
      <c r="GM120" s="45"/>
      <c r="GN120" s="45"/>
      <c r="GO120" s="45"/>
      <c r="GP120" s="45"/>
      <c r="GQ120" s="45"/>
      <c r="GR120" s="45"/>
      <c r="GS120" s="45"/>
      <c r="GT120" s="45"/>
      <c r="GU120" s="45"/>
      <c r="GV120" s="45"/>
      <c r="GW120" s="45"/>
      <c r="GX120" s="45"/>
      <c r="GY120" s="45"/>
      <c r="GZ120" s="45"/>
      <c r="HA120" s="45"/>
      <c r="HB120" s="45"/>
      <c r="HC120" s="45"/>
      <c r="HD120" s="45"/>
      <c r="HE120" s="45"/>
      <c r="HF120" s="45"/>
      <c r="HG120" s="45"/>
      <c r="HH120" s="45"/>
      <c r="HI120" s="45"/>
      <c r="HJ120" s="45"/>
      <c r="HK120" s="45"/>
      <c r="HL120" s="45"/>
      <c r="HM120" s="45"/>
      <c r="HN120" s="45"/>
      <c r="HO120" s="45"/>
      <c r="HP120" s="45"/>
      <c r="HQ120" s="45"/>
      <c r="HR120" s="45"/>
      <c r="HS120" s="45"/>
      <c r="HT120" s="45"/>
      <c r="HU120" s="45"/>
      <c r="HV120" s="45"/>
      <c r="HW120" s="45"/>
      <c r="HX120" s="45"/>
      <c r="HY120" s="45"/>
      <c r="HZ120" s="45"/>
      <c r="IA120" s="45"/>
      <c r="IB120" s="45"/>
      <c r="IC120" s="45"/>
      <c r="ID120" s="45"/>
      <c r="IE120" s="45"/>
      <c r="IF120" s="45"/>
      <c r="IG120" s="45"/>
      <c r="IH120" s="45"/>
      <c r="II120" s="45"/>
    </row>
    <row r="121">
      <c r="A121" s="44" t="s">
        <v>239</v>
      </c>
      <c r="B121" s="36" t="s">
        <v>39</v>
      </c>
      <c r="C121" s="37">
        <v>89731.0</v>
      </c>
      <c r="D121" s="38" t="s">
        <v>240</v>
      </c>
      <c r="E121" s="36" t="s">
        <v>41</v>
      </c>
      <c r="F121" s="39">
        <v>16.0</v>
      </c>
      <c r="G121" s="40">
        <v>16.19</v>
      </c>
      <c r="H121" s="41">
        <v>259.04</v>
      </c>
      <c r="I121" s="32"/>
      <c r="J121" s="33"/>
      <c r="K121" s="43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45"/>
      <c r="DX121" s="45"/>
      <c r="DY121" s="45"/>
      <c r="DZ121" s="45"/>
      <c r="EA121" s="45"/>
      <c r="EB121" s="45"/>
      <c r="EC121" s="45"/>
      <c r="ED121" s="45"/>
      <c r="EE121" s="45"/>
      <c r="EF121" s="45"/>
      <c r="EG121" s="45"/>
      <c r="EH121" s="45"/>
      <c r="EI121" s="45"/>
      <c r="EJ121" s="45"/>
      <c r="EK121" s="45"/>
      <c r="EL121" s="45"/>
      <c r="EM121" s="45"/>
      <c r="EN121" s="45"/>
      <c r="EO121" s="45"/>
      <c r="EP121" s="45"/>
      <c r="EQ121" s="45"/>
      <c r="ER121" s="45"/>
      <c r="ES121" s="45"/>
      <c r="ET121" s="45"/>
      <c r="EU121" s="45"/>
      <c r="EV121" s="45"/>
      <c r="EW121" s="45"/>
      <c r="EX121" s="45"/>
      <c r="EY121" s="45"/>
      <c r="EZ121" s="45"/>
      <c r="FA121" s="45"/>
      <c r="FB121" s="45"/>
      <c r="FC121" s="45"/>
      <c r="FD121" s="45"/>
      <c r="FE121" s="45"/>
      <c r="FF121" s="45"/>
      <c r="FG121" s="45"/>
      <c r="FH121" s="45"/>
      <c r="FI121" s="45"/>
      <c r="FJ121" s="45"/>
      <c r="FK121" s="45"/>
      <c r="FL121" s="45"/>
      <c r="FM121" s="45"/>
      <c r="FN121" s="45"/>
      <c r="FO121" s="45"/>
      <c r="FP121" s="45"/>
      <c r="FQ121" s="45"/>
      <c r="FR121" s="45"/>
      <c r="FS121" s="45"/>
      <c r="FT121" s="45"/>
      <c r="FU121" s="45"/>
      <c r="FV121" s="45"/>
      <c r="FW121" s="45"/>
      <c r="FX121" s="45"/>
      <c r="FY121" s="45"/>
      <c r="FZ121" s="45"/>
      <c r="GA121" s="45"/>
      <c r="GB121" s="45"/>
      <c r="GC121" s="45"/>
      <c r="GD121" s="45"/>
      <c r="GE121" s="45"/>
      <c r="GF121" s="45"/>
      <c r="GG121" s="45"/>
      <c r="GH121" s="45"/>
      <c r="GI121" s="45"/>
      <c r="GJ121" s="45"/>
      <c r="GK121" s="45"/>
      <c r="GL121" s="45"/>
      <c r="GM121" s="45"/>
      <c r="GN121" s="45"/>
      <c r="GO121" s="45"/>
      <c r="GP121" s="45"/>
      <c r="GQ121" s="45"/>
      <c r="GR121" s="45"/>
      <c r="GS121" s="45"/>
      <c r="GT121" s="45"/>
      <c r="GU121" s="45"/>
      <c r="GV121" s="45"/>
      <c r="GW121" s="45"/>
      <c r="GX121" s="45"/>
      <c r="GY121" s="45"/>
      <c r="GZ121" s="45"/>
      <c r="HA121" s="45"/>
      <c r="HB121" s="45"/>
      <c r="HC121" s="45"/>
      <c r="HD121" s="45"/>
      <c r="HE121" s="45"/>
      <c r="HF121" s="45"/>
      <c r="HG121" s="45"/>
      <c r="HH121" s="45"/>
      <c r="HI121" s="45"/>
      <c r="HJ121" s="45"/>
      <c r="HK121" s="45"/>
      <c r="HL121" s="45"/>
      <c r="HM121" s="45"/>
      <c r="HN121" s="45"/>
      <c r="HO121" s="45"/>
      <c r="HP121" s="45"/>
      <c r="HQ121" s="45"/>
      <c r="HR121" s="45"/>
      <c r="HS121" s="45"/>
      <c r="HT121" s="45"/>
      <c r="HU121" s="45"/>
      <c r="HV121" s="45"/>
      <c r="HW121" s="45"/>
      <c r="HX121" s="45"/>
      <c r="HY121" s="45"/>
      <c r="HZ121" s="45"/>
      <c r="IA121" s="45"/>
      <c r="IB121" s="45"/>
      <c r="IC121" s="45"/>
      <c r="ID121" s="45"/>
      <c r="IE121" s="45"/>
      <c r="IF121" s="45"/>
      <c r="IG121" s="45"/>
      <c r="IH121" s="45"/>
      <c r="II121" s="45"/>
    </row>
    <row r="122">
      <c r="A122" s="44" t="s">
        <v>241</v>
      </c>
      <c r="B122" s="36" t="s">
        <v>39</v>
      </c>
      <c r="C122" s="37">
        <v>89737.0</v>
      </c>
      <c r="D122" s="38" t="s">
        <v>242</v>
      </c>
      <c r="E122" s="36" t="s">
        <v>41</v>
      </c>
      <c r="F122" s="39">
        <v>2.0</v>
      </c>
      <c r="G122" s="40">
        <v>25.02</v>
      </c>
      <c r="H122" s="41">
        <v>50.04</v>
      </c>
      <c r="I122" s="32"/>
      <c r="J122" s="33"/>
      <c r="K122" s="34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  <c r="ET122" s="45"/>
      <c r="EU122" s="45"/>
      <c r="EV122" s="45"/>
      <c r="EW122" s="45"/>
      <c r="EX122" s="45"/>
      <c r="EY122" s="45"/>
      <c r="EZ122" s="45"/>
      <c r="FA122" s="45"/>
      <c r="FB122" s="45"/>
      <c r="FC122" s="45"/>
      <c r="FD122" s="45"/>
      <c r="FE122" s="45"/>
      <c r="FF122" s="45"/>
      <c r="FG122" s="45"/>
      <c r="FH122" s="45"/>
      <c r="FI122" s="45"/>
      <c r="FJ122" s="45"/>
      <c r="FK122" s="45"/>
      <c r="FL122" s="45"/>
      <c r="FM122" s="45"/>
      <c r="FN122" s="45"/>
      <c r="FO122" s="45"/>
      <c r="FP122" s="45"/>
      <c r="FQ122" s="45"/>
      <c r="FR122" s="45"/>
      <c r="FS122" s="45"/>
      <c r="FT122" s="45"/>
      <c r="FU122" s="45"/>
      <c r="FV122" s="45"/>
      <c r="FW122" s="45"/>
      <c r="FX122" s="45"/>
      <c r="FY122" s="45"/>
      <c r="FZ122" s="45"/>
      <c r="GA122" s="45"/>
      <c r="GB122" s="45"/>
      <c r="GC122" s="45"/>
      <c r="GD122" s="45"/>
      <c r="GE122" s="45"/>
      <c r="GF122" s="45"/>
      <c r="GG122" s="45"/>
      <c r="GH122" s="45"/>
      <c r="GI122" s="45"/>
      <c r="GJ122" s="45"/>
      <c r="GK122" s="45"/>
      <c r="GL122" s="45"/>
      <c r="GM122" s="45"/>
      <c r="GN122" s="45"/>
      <c r="GO122" s="45"/>
      <c r="GP122" s="45"/>
      <c r="GQ122" s="45"/>
      <c r="GR122" s="45"/>
      <c r="GS122" s="45"/>
      <c r="GT122" s="45"/>
      <c r="GU122" s="45"/>
      <c r="GV122" s="45"/>
      <c r="GW122" s="45"/>
      <c r="GX122" s="45"/>
      <c r="GY122" s="45"/>
      <c r="GZ122" s="45"/>
      <c r="HA122" s="45"/>
      <c r="HB122" s="45"/>
      <c r="HC122" s="45"/>
      <c r="HD122" s="45"/>
      <c r="HE122" s="45"/>
      <c r="HF122" s="45"/>
      <c r="HG122" s="45"/>
      <c r="HH122" s="45"/>
      <c r="HI122" s="45"/>
      <c r="HJ122" s="45"/>
      <c r="HK122" s="45"/>
      <c r="HL122" s="45"/>
      <c r="HM122" s="45"/>
      <c r="HN122" s="45"/>
      <c r="HO122" s="45"/>
      <c r="HP122" s="45"/>
      <c r="HQ122" s="45"/>
      <c r="HR122" s="45"/>
      <c r="HS122" s="45"/>
      <c r="HT122" s="45"/>
      <c r="HU122" s="45"/>
      <c r="HV122" s="45"/>
      <c r="HW122" s="45"/>
      <c r="HX122" s="45"/>
      <c r="HY122" s="45"/>
      <c r="HZ122" s="45"/>
      <c r="IA122" s="45"/>
      <c r="IB122" s="45"/>
      <c r="IC122" s="45"/>
      <c r="ID122" s="45"/>
      <c r="IE122" s="45"/>
      <c r="IF122" s="45"/>
      <c r="IG122" s="45"/>
      <c r="IH122" s="45"/>
      <c r="II122" s="45"/>
    </row>
    <row r="123">
      <c r="A123" s="44" t="s">
        <v>243</v>
      </c>
      <c r="B123" s="36" t="s">
        <v>39</v>
      </c>
      <c r="C123" s="37">
        <v>89739.0</v>
      </c>
      <c r="D123" s="38" t="s">
        <v>244</v>
      </c>
      <c r="E123" s="36" t="s">
        <v>41</v>
      </c>
      <c r="F123" s="39">
        <v>2.0</v>
      </c>
      <c r="G123" s="40">
        <v>26.21</v>
      </c>
      <c r="H123" s="41">
        <v>52.42</v>
      </c>
      <c r="I123" s="32"/>
      <c r="J123" s="33"/>
      <c r="K123" s="43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45"/>
      <c r="DX123" s="45"/>
      <c r="DY123" s="45"/>
      <c r="DZ123" s="45"/>
      <c r="EA123" s="45"/>
      <c r="EB123" s="45"/>
      <c r="EC123" s="45"/>
      <c r="ED123" s="45"/>
      <c r="EE123" s="45"/>
      <c r="EF123" s="45"/>
      <c r="EG123" s="45"/>
      <c r="EH123" s="45"/>
      <c r="EI123" s="45"/>
      <c r="EJ123" s="45"/>
      <c r="EK123" s="45"/>
      <c r="EL123" s="45"/>
      <c r="EM123" s="45"/>
      <c r="EN123" s="45"/>
      <c r="EO123" s="45"/>
      <c r="EP123" s="45"/>
      <c r="EQ123" s="45"/>
      <c r="ER123" s="45"/>
      <c r="ES123" s="45"/>
      <c r="ET123" s="45"/>
      <c r="EU123" s="45"/>
      <c r="EV123" s="45"/>
      <c r="EW123" s="45"/>
      <c r="EX123" s="45"/>
      <c r="EY123" s="45"/>
      <c r="EZ123" s="45"/>
      <c r="FA123" s="45"/>
      <c r="FB123" s="45"/>
      <c r="FC123" s="45"/>
      <c r="FD123" s="45"/>
      <c r="FE123" s="45"/>
      <c r="FF123" s="45"/>
      <c r="FG123" s="45"/>
      <c r="FH123" s="45"/>
      <c r="FI123" s="45"/>
      <c r="FJ123" s="45"/>
      <c r="FK123" s="45"/>
      <c r="FL123" s="45"/>
      <c r="FM123" s="45"/>
      <c r="FN123" s="45"/>
      <c r="FO123" s="45"/>
      <c r="FP123" s="45"/>
      <c r="FQ123" s="45"/>
      <c r="FR123" s="45"/>
      <c r="FS123" s="45"/>
      <c r="FT123" s="45"/>
      <c r="FU123" s="45"/>
      <c r="FV123" s="45"/>
      <c r="FW123" s="45"/>
      <c r="FX123" s="45"/>
      <c r="FY123" s="45"/>
      <c r="FZ123" s="45"/>
      <c r="GA123" s="45"/>
      <c r="GB123" s="45"/>
      <c r="GC123" s="45"/>
      <c r="GD123" s="45"/>
      <c r="GE123" s="45"/>
      <c r="GF123" s="45"/>
      <c r="GG123" s="45"/>
      <c r="GH123" s="45"/>
      <c r="GI123" s="45"/>
      <c r="GJ123" s="45"/>
      <c r="GK123" s="45"/>
      <c r="GL123" s="45"/>
      <c r="GM123" s="45"/>
      <c r="GN123" s="45"/>
      <c r="GO123" s="45"/>
      <c r="GP123" s="45"/>
      <c r="GQ123" s="45"/>
      <c r="GR123" s="45"/>
      <c r="GS123" s="45"/>
      <c r="GT123" s="45"/>
      <c r="GU123" s="45"/>
      <c r="GV123" s="45"/>
      <c r="GW123" s="45"/>
      <c r="GX123" s="45"/>
      <c r="GY123" s="45"/>
      <c r="GZ123" s="45"/>
      <c r="HA123" s="45"/>
      <c r="HB123" s="45"/>
      <c r="HC123" s="45"/>
      <c r="HD123" s="45"/>
      <c r="HE123" s="45"/>
      <c r="HF123" s="45"/>
      <c r="HG123" s="45"/>
      <c r="HH123" s="45"/>
      <c r="HI123" s="45"/>
      <c r="HJ123" s="45"/>
      <c r="HK123" s="45"/>
      <c r="HL123" s="45"/>
      <c r="HM123" s="45"/>
      <c r="HN123" s="45"/>
      <c r="HO123" s="45"/>
      <c r="HP123" s="45"/>
      <c r="HQ123" s="45"/>
      <c r="HR123" s="45"/>
      <c r="HS123" s="45"/>
      <c r="HT123" s="45"/>
      <c r="HU123" s="45"/>
      <c r="HV123" s="45"/>
      <c r="HW123" s="45"/>
      <c r="HX123" s="45"/>
      <c r="HY123" s="45"/>
      <c r="HZ123" s="45"/>
      <c r="IA123" s="45"/>
      <c r="IB123" s="45"/>
      <c r="IC123" s="45"/>
      <c r="ID123" s="45"/>
      <c r="IE123" s="45"/>
      <c r="IF123" s="45"/>
      <c r="IG123" s="45"/>
      <c r="IH123" s="45"/>
      <c r="II123" s="45"/>
    </row>
    <row r="124">
      <c r="A124" s="44" t="s">
        <v>245</v>
      </c>
      <c r="B124" s="36" t="s">
        <v>39</v>
      </c>
      <c r="C124" s="37">
        <v>89784.0</v>
      </c>
      <c r="D124" s="38" t="s">
        <v>246</v>
      </c>
      <c r="E124" s="36" t="s">
        <v>41</v>
      </c>
      <c r="F124" s="39">
        <v>4.0</v>
      </c>
      <c r="G124" s="40">
        <v>26.76</v>
      </c>
      <c r="H124" s="41">
        <v>107.04</v>
      </c>
      <c r="I124" s="32"/>
      <c r="J124" s="33"/>
      <c r="K124" s="42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  <c r="FB124" s="45"/>
      <c r="FC124" s="45"/>
      <c r="FD124" s="45"/>
      <c r="FE124" s="45"/>
      <c r="FF124" s="45"/>
      <c r="FG124" s="45"/>
      <c r="FH124" s="45"/>
      <c r="FI124" s="45"/>
      <c r="FJ124" s="45"/>
      <c r="FK124" s="45"/>
      <c r="FL124" s="45"/>
      <c r="FM124" s="45"/>
      <c r="FN124" s="45"/>
      <c r="FO124" s="45"/>
      <c r="FP124" s="45"/>
      <c r="FQ124" s="45"/>
      <c r="FR124" s="45"/>
      <c r="FS124" s="45"/>
      <c r="FT124" s="45"/>
      <c r="FU124" s="45"/>
      <c r="FV124" s="45"/>
      <c r="FW124" s="45"/>
      <c r="FX124" s="45"/>
      <c r="FY124" s="45"/>
      <c r="FZ124" s="45"/>
      <c r="GA124" s="45"/>
      <c r="GB124" s="45"/>
      <c r="GC124" s="45"/>
      <c r="GD124" s="45"/>
      <c r="GE124" s="45"/>
      <c r="GF124" s="45"/>
      <c r="GG124" s="45"/>
      <c r="GH124" s="45"/>
      <c r="GI124" s="45"/>
      <c r="GJ124" s="45"/>
      <c r="GK124" s="45"/>
      <c r="GL124" s="45"/>
      <c r="GM124" s="45"/>
      <c r="GN124" s="45"/>
      <c r="GO124" s="45"/>
      <c r="GP124" s="45"/>
      <c r="GQ124" s="45"/>
      <c r="GR124" s="45"/>
      <c r="GS124" s="45"/>
      <c r="GT124" s="45"/>
      <c r="GU124" s="45"/>
      <c r="GV124" s="45"/>
      <c r="GW124" s="45"/>
      <c r="GX124" s="45"/>
      <c r="GY124" s="45"/>
      <c r="GZ124" s="45"/>
      <c r="HA124" s="45"/>
      <c r="HB124" s="45"/>
      <c r="HC124" s="45"/>
      <c r="HD124" s="45"/>
      <c r="HE124" s="45"/>
      <c r="HF124" s="45"/>
      <c r="HG124" s="45"/>
      <c r="HH124" s="45"/>
      <c r="HI124" s="45"/>
      <c r="HJ124" s="45"/>
      <c r="HK124" s="45"/>
      <c r="HL124" s="45"/>
      <c r="HM124" s="45"/>
      <c r="HN124" s="45"/>
      <c r="HO124" s="45"/>
      <c r="HP124" s="45"/>
      <c r="HQ124" s="45"/>
      <c r="HR124" s="45"/>
      <c r="HS124" s="45"/>
      <c r="HT124" s="45"/>
      <c r="HU124" s="45"/>
      <c r="HV124" s="45"/>
      <c r="HW124" s="45"/>
      <c r="HX124" s="45"/>
      <c r="HY124" s="45"/>
      <c r="HZ124" s="45"/>
      <c r="IA124" s="45"/>
      <c r="IB124" s="45"/>
      <c r="IC124" s="45"/>
      <c r="ID124" s="45"/>
      <c r="IE124" s="45"/>
      <c r="IF124" s="45"/>
      <c r="IG124" s="45"/>
      <c r="IH124" s="45"/>
      <c r="II124" s="45"/>
    </row>
    <row r="125">
      <c r="A125" s="44" t="s">
        <v>247</v>
      </c>
      <c r="B125" s="36" t="s">
        <v>39</v>
      </c>
      <c r="C125" s="37">
        <v>104348.0</v>
      </c>
      <c r="D125" s="38" t="s">
        <v>248</v>
      </c>
      <c r="E125" s="36" t="s">
        <v>41</v>
      </c>
      <c r="F125" s="39">
        <v>4.0</v>
      </c>
      <c r="G125" s="40">
        <v>12.95</v>
      </c>
      <c r="H125" s="41">
        <v>51.8</v>
      </c>
      <c r="I125" s="32"/>
      <c r="J125" s="33"/>
      <c r="K125" s="42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  <c r="EX125" s="45"/>
      <c r="EY125" s="45"/>
      <c r="EZ125" s="45"/>
      <c r="FA125" s="45"/>
      <c r="FB125" s="45"/>
      <c r="FC125" s="45"/>
      <c r="FD125" s="45"/>
      <c r="FE125" s="45"/>
      <c r="FF125" s="45"/>
      <c r="FG125" s="45"/>
      <c r="FH125" s="45"/>
      <c r="FI125" s="45"/>
      <c r="FJ125" s="45"/>
      <c r="FK125" s="45"/>
      <c r="FL125" s="45"/>
      <c r="FM125" s="45"/>
      <c r="FN125" s="45"/>
      <c r="FO125" s="45"/>
      <c r="FP125" s="45"/>
      <c r="FQ125" s="45"/>
      <c r="FR125" s="45"/>
      <c r="FS125" s="45"/>
      <c r="FT125" s="45"/>
      <c r="FU125" s="45"/>
      <c r="FV125" s="45"/>
      <c r="FW125" s="45"/>
      <c r="FX125" s="45"/>
      <c r="FY125" s="45"/>
      <c r="FZ125" s="45"/>
      <c r="GA125" s="45"/>
      <c r="GB125" s="45"/>
      <c r="GC125" s="45"/>
      <c r="GD125" s="45"/>
      <c r="GE125" s="45"/>
      <c r="GF125" s="45"/>
      <c r="GG125" s="45"/>
      <c r="GH125" s="45"/>
      <c r="GI125" s="45"/>
      <c r="GJ125" s="45"/>
      <c r="GK125" s="45"/>
      <c r="GL125" s="45"/>
      <c r="GM125" s="45"/>
      <c r="GN125" s="45"/>
      <c r="GO125" s="45"/>
      <c r="GP125" s="45"/>
      <c r="GQ125" s="45"/>
      <c r="GR125" s="45"/>
      <c r="GS125" s="45"/>
      <c r="GT125" s="45"/>
      <c r="GU125" s="45"/>
      <c r="GV125" s="45"/>
      <c r="GW125" s="45"/>
      <c r="GX125" s="45"/>
      <c r="GY125" s="45"/>
      <c r="GZ125" s="45"/>
      <c r="HA125" s="45"/>
      <c r="HB125" s="45"/>
      <c r="HC125" s="45"/>
      <c r="HD125" s="45"/>
      <c r="HE125" s="45"/>
      <c r="HF125" s="45"/>
      <c r="HG125" s="45"/>
      <c r="HH125" s="45"/>
      <c r="HI125" s="45"/>
      <c r="HJ125" s="45"/>
      <c r="HK125" s="45"/>
      <c r="HL125" s="45"/>
      <c r="HM125" s="45"/>
      <c r="HN125" s="45"/>
      <c r="HO125" s="45"/>
      <c r="HP125" s="45"/>
      <c r="HQ125" s="45"/>
      <c r="HR125" s="45"/>
      <c r="HS125" s="45"/>
      <c r="HT125" s="45"/>
      <c r="HU125" s="45"/>
      <c r="HV125" s="45"/>
      <c r="HW125" s="45"/>
      <c r="HX125" s="45"/>
      <c r="HY125" s="45"/>
      <c r="HZ125" s="45"/>
      <c r="IA125" s="45"/>
      <c r="IB125" s="45"/>
      <c r="IC125" s="45"/>
      <c r="ID125" s="45"/>
      <c r="IE125" s="45"/>
      <c r="IF125" s="45"/>
      <c r="IG125" s="45"/>
      <c r="IH125" s="45"/>
      <c r="II125" s="45"/>
    </row>
    <row r="126">
      <c r="A126" s="44" t="s">
        <v>249</v>
      </c>
      <c r="B126" s="36" t="s">
        <v>22</v>
      </c>
      <c r="C126" s="37" t="s">
        <v>250</v>
      </c>
      <c r="D126" s="38" t="s">
        <v>251</v>
      </c>
      <c r="E126" s="36" t="s">
        <v>41</v>
      </c>
      <c r="F126" s="39">
        <v>2.0</v>
      </c>
      <c r="G126" s="40">
        <v>45.64</v>
      </c>
      <c r="H126" s="41">
        <v>91.28</v>
      </c>
      <c r="I126" s="32"/>
      <c r="J126" s="33"/>
      <c r="K126" s="43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  <c r="EX126" s="45"/>
      <c r="EY126" s="45"/>
      <c r="EZ126" s="45"/>
      <c r="FA126" s="45"/>
      <c r="FB126" s="45"/>
      <c r="FC126" s="45"/>
      <c r="FD126" s="45"/>
      <c r="FE126" s="45"/>
      <c r="FF126" s="45"/>
      <c r="FG126" s="45"/>
      <c r="FH126" s="45"/>
      <c r="FI126" s="45"/>
      <c r="FJ126" s="45"/>
      <c r="FK126" s="45"/>
      <c r="FL126" s="45"/>
      <c r="FM126" s="45"/>
      <c r="FN126" s="45"/>
      <c r="FO126" s="45"/>
      <c r="FP126" s="45"/>
      <c r="FQ126" s="45"/>
      <c r="FR126" s="45"/>
      <c r="FS126" s="45"/>
      <c r="FT126" s="45"/>
      <c r="FU126" s="45"/>
      <c r="FV126" s="45"/>
      <c r="FW126" s="45"/>
      <c r="FX126" s="45"/>
      <c r="FY126" s="45"/>
      <c r="FZ126" s="45"/>
      <c r="GA126" s="45"/>
      <c r="GB126" s="45"/>
      <c r="GC126" s="45"/>
      <c r="GD126" s="45"/>
      <c r="GE126" s="45"/>
      <c r="GF126" s="45"/>
      <c r="GG126" s="45"/>
      <c r="GH126" s="45"/>
      <c r="GI126" s="45"/>
      <c r="GJ126" s="45"/>
      <c r="GK126" s="45"/>
      <c r="GL126" s="45"/>
      <c r="GM126" s="45"/>
      <c r="GN126" s="45"/>
      <c r="GO126" s="45"/>
      <c r="GP126" s="45"/>
      <c r="GQ126" s="45"/>
      <c r="GR126" s="45"/>
      <c r="GS126" s="45"/>
      <c r="GT126" s="45"/>
      <c r="GU126" s="45"/>
      <c r="GV126" s="45"/>
      <c r="GW126" s="45"/>
      <c r="GX126" s="45"/>
      <c r="GY126" s="45"/>
      <c r="GZ126" s="45"/>
      <c r="HA126" s="45"/>
      <c r="HB126" s="45"/>
      <c r="HC126" s="45"/>
      <c r="HD126" s="45"/>
      <c r="HE126" s="45"/>
      <c r="HF126" s="45"/>
      <c r="HG126" s="45"/>
      <c r="HH126" s="45"/>
      <c r="HI126" s="45"/>
      <c r="HJ126" s="45"/>
      <c r="HK126" s="45"/>
      <c r="HL126" s="45"/>
      <c r="HM126" s="45"/>
      <c r="HN126" s="45"/>
      <c r="HO126" s="45"/>
      <c r="HP126" s="45"/>
      <c r="HQ126" s="45"/>
      <c r="HR126" s="45"/>
      <c r="HS126" s="45"/>
      <c r="HT126" s="45"/>
      <c r="HU126" s="45"/>
      <c r="HV126" s="45"/>
      <c r="HW126" s="45"/>
      <c r="HX126" s="45"/>
      <c r="HY126" s="45"/>
      <c r="HZ126" s="45"/>
      <c r="IA126" s="45"/>
      <c r="IB126" s="45"/>
      <c r="IC126" s="45"/>
      <c r="ID126" s="45"/>
      <c r="IE126" s="45"/>
      <c r="IF126" s="45"/>
      <c r="IG126" s="45"/>
      <c r="IH126" s="45"/>
      <c r="II126" s="45"/>
    </row>
    <row r="127">
      <c r="A127" s="44" t="s">
        <v>252</v>
      </c>
      <c r="B127" s="36" t="s">
        <v>39</v>
      </c>
      <c r="C127" s="37">
        <v>99250.0</v>
      </c>
      <c r="D127" s="38" t="s">
        <v>253</v>
      </c>
      <c r="E127" s="36" t="s">
        <v>41</v>
      </c>
      <c r="F127" s="39">
        <v>1.0</v>
      </c>
      <c r="G127" s="40">
        <v>191.45</v>
      </c>
      <c r="H127" s="41">
        <v>191.45</v>
      </c>
      <c r="I127" s="32"/>
      <c r="J127" s="33"/>
      <c r="K127" s="42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  <c r="EC127" s="45"/>
      <c r="ED127" s="45"/>
      <c r="EE127" s="45"/>
      <c r="EF127" s="45"/>
      <c r="EG127" s="45"/>
      <c r="EH127" s="45"/>
      <c r="EI127" s="45"/>
      <c r="EJ127" s="45"/>
      <c r="EK127" s="45"/>
      <c r="EL127" s="45"/>
      <c r="EM127" s="45"/>
      <c r="EN127" s="45"/>
      <c r="EO127" s="45"/>
      <c r="EP127" s="45"/>
      <c r="EQ127" s="45"/>
      <c r="ER127" s="45"/>
      <c r="ES127" s="45"/>
      <c r="ET127" s="45"/>
      <c r="EU127" s="45"/>
      <c r="EV127" s="45"/>
      <c r="EW127" s="45"/>
      <c r="EX127" s="45"/>
      <c r="EY127" s="45"/>
      <c r="EZ127" s="45"/>
      <c r="FA127" s="45"/>
      <c r="FB127" s="45"/>
      <c r="FC127" s="45"/>
      <c r="FD127" s="45"/>
      <c r="FE127" s="45"/>
      <c r="FF127" s="45"/>
      <c r="FG127" s="45"/>
      <c r="FH127" s="45"/>
      <c r="FI127" s="45"/>
      <c r="FJ127" s="45"/>
      <c r="FK127" s="45"/>
      <c r="FL127" s="45"/>
      <c r="FM127" s="45"/>
      <c r="FN127" s="45"/>
      <c r="FO127" s="45"/>
      <c r="FP127" s="45"/>
      <c r="FQ127" s="45"/>
      <c r="FR127" s="45"/>
      <c r="FS127" s="45"/>
      <c r="FT127" s="45"/>
      <c r="FU127" s="45"/>
      <c r="FV127" s="45"/>
      <c r="FW127" s="45"/>
      <c r="FX127" s="45"/>
      <c r="FY127" s="45"/>
      <c r="FZ127" s="45"/>
      <c r="GA127" s="45"/>
      <c r="GB127" s="45"/>
      <c r="GC127" s="45"/>
      <c r="GD127" s="45"/>
      <c r="GE127" s="45"/>
      <c r="GF127" s="45"/>
      <c r="GG127" s="45"/>
      <c r="GH127" s="45"/>
      <c r="GI127" s="45"/>
      <c r="GJ127" s="45"/>
      <c r="GK127" s="45"/>
      <c r="GL127" s="45"/>
      <c r="GM127" s="45"/>
      <c r="GN127" s="45"/>
      <c r="GO127" s="45"/>
      <c r="GP127" s="45"/>
      <c r="GQ127" s="45"/>
      <c r="GR127" s="45"/>
      <c r="GS127" s="45"/>
      <c r="GT127" s="45"/>
      <c r="GU127" s="45"/>
      <c r="GV127" s="45"/>
      <c r="GW127" s="45"/>
      <c r="GX127" s="45"/>
      <c r="GY127" s="45"/>
      <c r="GZ127" s="45"/>
      <c r="HA127" s="45"/>
      <c r="HB127" s="45"/>
      <c r="HC127" s="45"/>
      <c r="HD127" s="45"/>
      <c r="HE127" s="45"/>
      <c r="HF127" s="45"/>
      <c r="HG127" s="45"/>
      <c r="HH127" s="45"/>
      <c r="HI127" s="45"/>
      <c r="HJ127" s="45"/>
      <c r="HK127" s="45"/>
      <c r="HL127" s="45"/>
      <c r="HM127" s="45"/>
      <c r="HN127" s="45"/>
      <c r="HO127" s="45"/>
      <c r="HP127" s="45"/>
      <c r="HQ127" s="45"/>
      <c r="HR127" s="45"/>
      <c r="HS127" s="45"/>
      <c r="HT127" s="45"/>
      <c r="HU127" s="45"/>
      <c r="HV127" s="45"/>
      <c r="HW127" s="45"/>
      <c r="HX127" s="45"/>
      <c r="HY127" s="45"/>
      <c r="HZ127" s="45"/>
      <c r="IA127" s="45"/>
      <c r="IB127" s="45"/>
      <c r="IC127" s="45"/>
      <c r="ID127" s="45"/>
      <c r="IE127" s="45"/>
      <c r="IF127" s="45"/>
      <c r="IG127" s="45"/>
      <c r="IH127" s="45"/>
      <c r="II127" s="45"/>
    </row>
    <row r="128">
      <c r="A128" s="44" t="s">
        <v>254</v>
      </c>
      <c r="B128" s="36" t="s">
        <v>39</v>
      </c>
      <c r="C128" s="37">
        <v>98108.0</v>
      </c>
      <c r="D128" s="38" t="s">
        <v>255</v>
      </c>
      <c r="E128" s="36" t="s">
        <v>41</v>
      </c>
      <c r="F128" s="39">
        <v>2.0</v>
      </c>
      <c r="G128" s="40">
        <v>530.6</v>
      </c>
      <c r="H128" s="41">
        <v>1061.2</v>
      </c>
      <c r="I128" s="32"/>
      <c r="J128" s="33"/>
      <c r="K128" s="43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45"/>
      <c r="DX128" s="45"/>
      <c r="DY128" s="45"/>
      <c r="DZ128" s="45"/>
      <c r="EA128" s="45"/>
      <c r="EB128" s="45"/>
      <c r="EC128" s="45"/>
      <c r="ED128" s="45"/>
      <c r="EE128" s="45"/>
      <c r="EF128" s="45"/>
      <c r="EG128" s="45"/>
      <c r="EH128" s="45"/>
      <c r="EI128" s="45"/>
      <c r="EJ128" s="45"/>
      <c r="EK128" s="45"/>
      <c r="EL128" s="45"/>
      <c r="EM128" s="45"/>
      <c r="EN128" s="45"/>
      <c r="EO128" s="45"/>
      <c r="EP128" s="45"/>
      <c r="EQ128" s="45"/>
      <c r="ER128" s="45"/>
      <c r="ES128" s="45"/>
      <c r="ET128" s="45"/>
      <c r="EU128" s="45"/>
      <c r="EV128" s="45"/>
      <c r="EW128" s="45"/>
      <c r="EX128" s="45"/>
      <c r="EY128" s="45"/>
      <c r="EZ128" s="45"/>
      <c r="FA128" s="45"/>
      <c r="FB128" s="45"/>
      <c r="FC128" s="45"/>
      <c r="FD128" s="45"/>
      <c r="FE128" s="45"/>
      <c r="FF128" s="45"/>
      <c r="FG128" s="45"/>
      <c r="FH128" s="45"/>
      <c r="FI128" s="45"/>
      <c r="FJ128" s="45"/>
      <c r="FK128" s="45"/>
      <c r="FL128" s="45"/>
      <c r="FM128" s="45"/>
      <c r="FN128" s="45"/>
      <c r="FO128" s="45"/>
      <c r="FP128" s="45"/>
      <c r="FQ128" s="45"/>
      <c r="FR128" s="45"/>
      <c r="FS128" s="45"/>
      <c r="FT128" s="45"/>
      <c r="FU128" s="45"/>
      <c r="FV128" s="45"/>
      <c r="FW128" s="45"/>
      <c r="FX128" s="45"/>
      <c r="FY128" s="45"/>
      <c r="FZ128" s="45"/>
      <c r="GA128" s="45"/>
      <c r="GB128" s="45"/>
      <c r="GC128" s="45"/>
      <c r="GD128" s="45"/>
      <c r="GE128" s="45"/>
      <c r="GF128" s="45"/>
      <c r="GG128" s="45"/>
      <c r="GH128" s="45"/>
      <c r="GI128" s="45"/>
      <c r="GJ128" s="45"/>
      <c r="GK128" s="45"/>
      <c r="GL128" s="45"/>
      <c r="GM128" s="45"/>
      <c r="GN128" s="45"/>
      <c r="GO128" s="45"/>
      <c r="GP128" s="45"/>
      <c r="GQ128" s="45"/>
      <c r="GR128" s="45"/>
      <c r="GS128" s="45"/>
      <c r="GT128" s="45"/>
      <c r="GU128" s="45"/>
      <c r="GV128" s="45"/>
      <c r="GW128" s="45"/>
      <c r="GX128" s="45"/>
      <c r="GY128" s="45"/>
      <c r="GZ128" s="45"/>
      <c r="HA128" s="45"/>
      <c r="HB128" s="45"/>
      <c r="HC128" s="45"/>
      <c r="HD128" s="45"/>
      <c r="HE128" s="45"/>
      <c r="HF128" s="45"/>
      <c r="HG128" s="45"/>
      <c r="HH128" s="45"/>
      <c r="HI128" s="45"/>
      <c r="HJ128" s="45"/>
      <c r="HK128" s="45"/>
      <c r="HL128" s="45"/>
      <c r="HM128" s="45"/>
      <c r="HN128" s="45"/>
      <c r="HO128" s="45"/>
      <c r="HP128" s="45"/>
      <c r="HQ128" s="45"/>
      <c r="HR128" s="45"/>
      <c r="HS128" s="45"/>
      <c r="HT128" s="45"/>
      <c r="HU128" s="45"/>
      <c r="HV128" s="45"/>
      <c r="HW128" s="45"/>
      <c r="HX128" s="45"/>
      <c r="HY128" s="45"/>
      <c r="HZ128" s="45"/>
      <c r="IA128" s="45"/>
      <c r="IB128" s="45"/>
      <c r="IC128" s="45"/>
      <c r="ID128" s="45"/>
      <c r="IE128" s="45"/>
      <c r="IF128" s="45"/>
      <c r="IG128" s="45"/>
      <c r="IH128" s="45"/>
      <c r="II128" s="45"/>
    </row>
    <row r="129">
      <c r="A129" s="44" t="s">
        <v>256</v>
      </c>
      <c r="B129" s="36" t="s">
        <v>39</v>
      </c>
      <c r="C129" s="37">
        <v>97902.0</v>
      </c>
      <c r="D129" s="38" t="s">
        <v>257</v>
      </c>
      <c r="E129" s="36" t="s">
        <v>41</v>
      </c>
      <c r="F129" s="39">
        <v>1.0</v>
      </c>
      <c r="G129" s="40">
        <v>594.99</v>
      </c>
      <c r="H129" s="41">
        <v>594.99</v>
      </c>
      <c r="I129" s="32"/>
      <c r="J129" s="33"/>
      <c r="K129" s="43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45"/>
      <c r="CW129" s="45"/>
      <c r="CX129" s="45"/>
      <c r="CY129" s="45"/>
      <c r="CZ129" s="45"/>
      <c r="DA129" s="45"/>
      <c r="DB129" s="45"/>
      <c r="DC129" s="45"/>
      <c r="DD129" s="45"/>
      <c r="DE129" s="45"/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45"/>
      <c r="DX129" s="45"/>
      <c r="DY129" s="45"/>
      <c r="DZ129" s="45"/>
      <c r="EA129" s="45"/>
      <c r="EB129" s="45"/>
      <c r="EC129" s="45"/>
      <c r="ED129" s="45"/>
      <c r="EE129" s="45"/>
      <c r="EF129" s="45"/>
      <c r="EG129" s="45"/>
      <c r="EH129" s="45"/>
      <c r="EI129" s="45"/>
      <c r="EJ129" s="45"/>
      <c r="EK129" s="45"/>
      <c r="EL129" s="45"/>
      <c r="EM129" s="45"/>
      <c r="EN129" s="45"/>
      <c r="EO129" s="45"/>
      <c r="EP129" s="45"/>
      <c r="EQ129" s="45"/>
      <c r="ER129" s="45"/>
      <c r="ES129" s="45"/>
      <c r="ET129" s="45"/>
      <c r="EU129" s="45"/>
      <c r="EV129" s="45"/>
      <c r="EW129" s="45"/>
      <c r="EX129" s="45"/>
      <c r="EY129" s="45"/>
      <c r="EZ129" s="45"/>
      <c r="FA129" s="45"/>
      <c r="FB129" s="45"/>
      <c r="FC129" s="45"/>
      <c r="FD129" s="45"/>
      <c r="FE129" s="45"/>
      <c r="FF129" s="45"/>
      <c r="FG129" s="45"/>
      <c r="FH129" s="45"/>
      <c r="FI129" s="45"/>
      <c r="FJ129" s="45"/>
      <c r="FK129" s="45"/>
      <c r="FL129" s="45"/>
      <c r="FM129" s="45"/>
      <c r="FN129" s="45"/>
      <c r="FO129" s="45"/>
      <c r="FP129" s="45"/>
      <c r="FQ129" s="45"/>
      <c r="FR129" s="45"/>
      <c r="FS129" s="45"/>
      <c r="FT129" s="45"/>
      <c r="FU129" s="45"/>
      <c r="FV129" s="45"/>
      <c r="FW129" s="45"/>
      <c r="FX129" s="45"/>
      <c r="FY129" s="45"/>
      <c r="FZ129" s="45"/>
      <c r="GA129" s="45"/>
      <c r="GB129" s="45"/>
      <c r="GC129" s="45"/>
      <c r="GD129" s="45"/>
      <c r="GE129" s="45"/>
      <c r="GF129" s="45"/>
      <c r="GG129" s="45"/>
      <c r="GH129" s="45"/>
      <c r="GI129" s="45"/>
      <c r="GJ129" s="45"/>
      <c r="GK129" s="45"/>
      <c r="GL129" s="45"/>
      <c r="GM129" s="45"/>
      <c r="GN129" s="45"/>
      <c r="GO129" s="45"/>
      <c r="GP129" s="45"/>
      <c r="GQ129" s="45"/>
      <c r="GR129" s="45"/>
      <c r="GS129" s="45"/>
      <c r="GT129" s="45"/>
      <c r="GU129" s="45"/>
      <c r="GV129" s="45"/>
      <c r="GW129" s="45"/>
      <c r="GX129" s="45"/>
      <c r="GY129" s="45"/>
      <c r="GZ129" s="45"/>
      <c r="HA129" s="45"/>
      <c r="HB129" s="45"/>
      <c r="HC129" s="45"/>
      <c r="HD129" s="45"/>
      <c r="HE129" s="45"/>
      <c r="HF129" s="45"/>
      <c r="HG129" s="45"/>
      <c r="HH129" s="45"/>
      <c r="HI129" s="45"/>
      <c r="HJ129" s="45"/>
      <c r="HK129" s="45"/>
      <c r="HL129" s="45"/>
      <c r="HM129" s="45"/>
      <c r="HN129" s="45"/>
      <c r="HO129" s="45"/>
      <c r="HP129" s="45"/>
      <c r="HQ129" s="45"/>
      <c r="HR129" s="45"/>
      <c r="HS129" s="45"/>
      <c r="HT129" s="45"/>
      <c r="HU129" s="45"/>
      <c r="HV129" s="45"/>
      <c r="HW129" s="45"/>
      <c r="HX129" s="45"/>
      <c r="HY129" s="45"/>
      <c r="HZ129" s="45"/>
      <c r="IA129" s="45"/>
      <c r="IB129" s="45"/>
      <c r="IC129" s="45"/>
      <c r="ID129" s="45"/>
      <c r="IE129" s="45"/>
      <c r="IF129" s="45"/>
      <c r="IG129" s="45"/>
      <c r="IH129" s="45"/>
      <c r="II129" s="45"/>
    </row>
    <row r="130">
      <c r="A130" s="53" t="s">
        <v>258</v>
      </c>
      <c r="B130" s="54"/>
      <c r="C130" s="55"/>
      <c r="D130" s="56" t="s">
        <v>259</v>
      </c>
      <c r="E130" s="54"/>
      <c r="F130" s="57"/>
      <c r="G130" s="58"/>
      <c r="H130" s="59">
        <f>SUM(H131:H151)</f>
        <v>41159.04</v>
      </c>
      <c r="I130" s="32"/>
      <c r="J130" s="33"/>
      <c r="K130" s="43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  <c r="ID130" s="32"/>
      <c r="IE130" s="32"/>
      <c r="IF130" s="32"/>
      <c r="IG130" s="32"/>
      <c r="IH130" s="32"/>
      <c r="II130" s="32"/>
    </row>
    <row r="131">
      <c r="A131" s="44" t="s">
        <v>260</v>
      </c>
      <c r="B131" s="36" t="s">
        <v>39</v>
      </c>
      <c r="C131" s="37">
        <v>91940.0</v>
      </c>
      <c r="D131" s="38" t="s">
        <v>261</v>
      </c>
      <c r="E131" s="36" t="s">
        <v>41</v>
      </c>
      <c r="F131" s="39">
        <v>12.0</v>
      </c>
      <c r="G131" s="40">
        <v>19.34</v>
      </c>
      <c r="H131" s="41">
        <v>232.08</v>
      </c>
      <c r="I131" s="32"/>
      <c r="J131" s="33"/>
      <c r="K131" s="43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  <c r="EC131" s="45"/>
      <c r="ED131" s="45"/>
      <c r="EE131" s="45"/>
      <c r="EF131" s="45"/>
      <c r="EG131" s="45"/>
      <c r="EH131" s="45"/>
      <c r="EI131" s="45"/>
      <c r="EJ131" s="45"/>
      <c r="EK131" s="45"/>
      <c r="EL131" s="45"/>
      <c r="EM131" s="45"/>
      <c r="EN131" s="45"/>
      <c r="EO131" s="45"/>
      <c r="EP131" s="45"/>
      <c r="EQ131" s="45"/>
      <c r="ER131" s="45"/>
      <c r="ES131" s="45"/>
      <c r="ET131" s="45"/>
      <c r="EU131" s="45"/>
      <c r="EV131" s="45"/>
      <c r="EW131" s="45"/>
      <c r="EX131" s="45"/>
      <c r="EY131" s="45"/>
      <c r="EZ131" s="45"/>
      <c r="FA131" s="45"/>
      <c r="FB131" s="45"/>
      <c r="FC131" s="45"/>
      <c r="FD131" s="45"/>
      <c r="FE131" s="45"/>
      <c r="FF131" s="45"/>
      <c r="FG131" s="45"/>
      <c r="FH131" s="45"/>
      <c r="FI131" s="45"/>
      <c r="FJ131" s="45"/>
      <c r="FK131" s="45"/>
      <c r="FL131" s="45"/>
      <c r="FM131" s="45"/>
      <c r="FN131" s="45"/>
      <c r="FO131" s="45"/>
      <c r="FP131" s="45"/>
      <c r="FQ131" s="45"/>
      <c r="FR131" s="45"/>
      <c r="FS131" s="45"/>
      <c r="FT131" s="45"/>
      <c r="FU131" s="45"/>
      <c r="FV131" s="45"/>
      <c r="FW131" s="45"/>
      <c r="FX131" s="45"/>
      <c r="FY131" s="45"/>
      <c r="FZ131" s="45"/>
      <c r="GA131" s="45"/>
      <c r="GB131" s="45"/>
      <c r="GC131" s="45"/>
      <c r="GD131" s="45"/>
      <c r="GE131" s="45"/>
      <c r="GF131" s="45"/>
      <c r="GG131" s="45"/>
      <c r="GH131" s="45"/>
      <c r="GI131" s="45"/>
      <c r="GJ131" s="45"/>
      <c r="GK131" s="45"/>
      <c r="GL131" s="45"/>
      <c r="GM131" s="45"/>
      <c r="GN131" s="45"/>
      <c r="GO131" s="45"/>
      <c r="GP131" s="45"/>
      <c r="GQ131" s="45"/>
      <c r="GR131" s="45"/>
      <c r="GS131" s="45"/>
      <c r="GT131" s="45"/>
      <c r="GU131" s="45"/>
      <c r="GV131" s="45"/>
      <c r="GW131" s="45"/>
      <c r="GX131" s="45"/>
      <c r="GY131" s="45"/>
      <c r="GZ131" s="45"/>
      <c r="HA131" s="45"/>
      <c r="HB131" s="45"/>
      <c r="HC131" s="45"/>
      <c r="HD131" s="45"/>
      <c r="HE131" s="45"/>
      <c r="HF131" s="45"/>
      <c r="HG131" s="45"/>
      <c r="HH131" s="45"/>
      <c r="HI131" s="45"/>
      <c r="HJ131" s="45"/>
      <c r="HK131" s="45"/>
      <c r="HL131" s="45"/>
      <c r="HM131" s="45"/>
      <c r="HN131" s="45"/>
      <c r="HO131" s="45"/>
      <c r="HP131" s="45"/>
      <c r="HQ131" s="45"/>
      <c r="HR131" s="45"/>
      <c r="HS131" s="45"/>
      <c r="HT131" s="45"/>
      <c r="HU131" s="45"/>
      <c r="HV131" s="45"/>
      <c r="HW131" s="45"/>
      <c r="HX131" s="45"/>
      <c r="HY131" s="45"/>
      <c r="HZ131" s="45"/>
      <c r="IA131" s="45"/>
      <c r="IB131" s="45"/>
      <c r="IC131" s="45"/>
      <c r="ID131" s="45"/>
      <c r="IE131" s="45"/>
      <c r="IF131" s="45"/>
      <c r="IG131" s="45"/>
      <c r="IH131" s="45"/>
      <c r="II131" s="45"/>
    </row>
    <row r="132">
      <c r="A132" s="44" t="s">
        <v>262</v>
      </c>
      <c r="B132" s="36" t="s">
        <v>39</v>
      </c>
      <c r="C132" s="37">
        <v>91936.0</v>
      </c>
      <c r="D132" s="38" t="s">
        <v>263</v>
      </c>
      <c r="E132" s="36" t="s">
        <v>41</v>
      </c>
      <c r="F132" s="39">
        <v>58.0</v>
      </c>
      <c r="G132" s="40">
        <v>17.9</v>
      </c>
      <c r="H132" s="41">
        <v>1038.2</v>
      </c>
      <c r="I132" s="32"/>
      <c r="J132" s="33"/>
      <c r="K132" s="43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5"/>
      <c r="EJ132" s="45"/>
      <c r="EK132" s="45"/>
      <c r="EL132" s="45"/>
      <c r="EM132" s="45"/>
      <c r="EN132" s="45"/>
      <c r="EO132" s="45"/>
      <c r="EP132" s="45"/>
      <c r="EQ132" s="45"/>
      <c r="ER132" s="45"/>
      <c r="ES132" s="45"/>
      <c r="ET132" s="45"/>
      <c r="EU132" s="45"/>
      <c r="EV132" s="45"/>
      <c r="EW132" s="45"/>
      <c r="EX132" s="45"/>
      <c r="EY132" s="45"/>
      <c r="EZ132" s="45"/>
      <c r="FA132" s="45"/>
      <c r="FB132" s="45"/>
      <c r="FC132" s="45"/>
      <c r="FD132" s="45"/>
      <c r="FE132" s="45"/>
      <c r="FF132" s="45"/>
      <c r="FG132" s="45"/>
      <c r="FH132" s="45"/>
      <c r="FI132" s="45"/>
      <c r="FJ132" s="45"/>
      <c r="FK132" s="45"/>
      <c r="FL132" s="45"/>
      <c r="FM132" s="45"/>
      <c r="FN132" s="45"/>
      <c r="FO132" s="45"/>
      <c r="FP132" s="45"/>
      <c r="FQ132" s="45"/>
      <c r="FR132" s="45"/>
      <c r="FS132" s="45"/>
      <c r="FT132" s="45"/>
      <c r="FU132" s="45"/>
      <c r="FV132" s="45"/>
      <c r="FW132" s="45"/>
      <c r="FX132" s="45"/>
      <c r="FY132" s="45"/>
      <c r="FZ132" s="45"/>
      <c r="GA132" s="45"/>
      <c r="GB132" s="45"/>
      <c r="GC132" s="45"/>
      <c r="GD132" s="45"/>
      <c r="GE132" s="45"/>
      <c r="GF132" s="45"/>
      <c r="GG132" s="45"/>
      <c r="GH132" s="45"/>
      <c r="GI132" s="45"/>
      <c r="GJ132" s="45"/>
      <c r="GK132" s="45"/>
      <c r="GL132" s="45"/>
      <c r="GM132" s="45"/>
      <c r="GN132" s="45"/>
      <c r="GO132" s="45"/>
      <c r="GP132" s="45"/>
      <c r="GQ132" s="45"/>
      <c r="GR132" s="45"/>
      <c r="GS132" s="45"/>
      <c r="GT132" s="45"/>
      <c r="GU132" s="45"/>
      <c r="GV132" s="45"/>
      <c r="GW132" s="45"/>
      <c r="GX132" s="45"/>
      <c r="GY132" s="45"/>
      <c r="GZ132" s="45"/>
      <c r="HA132" s="45"/>
      <c r="HB132" s="45"/>
      <c r="HC132" s="45"/>
      <c r="HD132" s="45"/>
      <c r="HE132" s="45"/>
      <c r="HF132" s="45"/>
      <c r="HG132" s="45"/>
      <c r="HH132" s="45"/>
      <c r="HI132" s="45"/>
      <c r="HJ132" s="45"/>
      <c r="HK132" s="45"/>
      <c r="HL132" s="45"/>
      <c r="HM132" s="45"/>
      <c r="HN132" s="45"/>
      <c r="HO132" s="45"/>
      <c r="HP132" s="45"/>
      <c r="HQ132" s="45"/>
      <c r="HR132" s="45"/>
      <c r="HS132" s="45"/>
      <c r="HT132" s="45"/>
      <c r="HU132" s="45"/>
      <c r="HV132" s="45"/>
      <c r="HW132" s="45"/>
      <c r="HX132" s="45"/>
      <c r="HY132" s="45"/>
      <c r="HZ132" s="45"/>
      <c r="IA132" s="45"/>
      <c r="IB132" s="45"/>
      <c r="IC132" s="45"/>
      <c r="ID132" s="45"/>
      <c r="IE132" s="45"/>
      <c r="IF132" s="45"/>
      <c r="IG132" s="45"/>
      <c r="IH132" s="45"/>
      <c r="II132" s="45"/>
    </row>
    <row r="133">
      <c r="A133" s="44" t="s">
        <v>264</v>
      </c>
      <c r="B133" s="36" t="s">
        <v>39</v>
      </c>
      <c r="C133" s="37">
        <v>91924.0</v>
      </c>
      <c r="D133" s="38" t="s">
        <v>265</v>
      </c>
      <c r="E133" s="36" t="s">
        <v>49</v>
      </c>
      <c r="F133" s="39">
        <v>350.0</v>
      </c>
      <c r="G133" s="40">
        <v>3.29</v>
      </c>
      <c r="H133" s="41">
        <v>1151.5</v>
      </c>
      <c r="I133" s="32"/>
      <c r="J133" s="33"/>
      <c r="K133" s="42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5"/>
      <c r="CG133" s="45"/>
      <c r="CH133" s="45"/>
      <c r="CI133" s="45"/>
      <c r="CJ133" s="45"/>
      <c r="CK133" s="45"/>
      <c r="CL133" s="45"/>
      <c r="CM133" s="45"/>
      <c r="CN133" s="45"/>
      <c r="CO133" s="45"/>
      <c r="CP133" s="45"/>
      <c r="CQ133" s="45"/>
      <c r="CR133" s="45"/>
      <c r="CS133" s="45"/>
      <c r="CT133" s="45"/>
      <c r="CU133" s="45"/>
      <c r="CV133" s="45"/>
      <c r="CW133" s="45"/>
      <c r="CX133" s="45"/>
      <c r="CY133" s="45"/>
      <c r="CZ133" s="45"/>
      <c r="DA133" s="45"/>
      <c r="DB133" s="45"/>
      <c r="DC133" s="45"/>
      <c r="DD133" s="45"/>
      <c r="DE133" s="45"/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45"/>
      <c r="DX133" s="45"/>
      <c r="DY133" s="45"/>
      <c r="DZ133" s="45"/>
      <c r="EA133" s="45"/>
      <c r="EB133" s="45"/>
      <c r="EC133" s="45"/>
      <c r="ED133" s="45"/>
      <c r="EE133" s="45"/>
      <c r="EF133" s="45"/>
      <c r="EG133" s="45"/>
      <c r="EH133" s="45"/>
      <c r="EI133" s="45"/>
      <c r="EJ133" s="45"/>
      <c r="EK133" s="45"/>
      <c r="EL133" s="45"/>
      <c r="EM133" s="45"/>
      <c r="EN133" s="45"/>
      <c r="EO133" s="45"/>
      <c r="EP133" s="45"/>
      <c r="EQ133" s="45"/>
      <c r="ER133" s="45"/>
      <c r="ES133" s="45"/>
      <c r="ET133" s="45"/>
      <c r="EU133" s="45"/>
      <c r="EV133" s="45"/>
      <c r="EW133" s="45"/>
      <c r="EX133" s="45"/>
      <c r="EY133" s="45"/>
      <c r="EZ133" s="45"/>
      <c r="FA133" s="45"/>
      <c r="FB133" s="45"/>
      <c r="FC133" s="45"/>
      <c r="FD133" s="45"/>
      <c r="FE133" s="45"/>
      <c r="FF133" s="45"/>
      <c r="FG133" s="45"/>
      <c r="FH133" s="45"/>
      <c r="FI133" s="45"/>
      <c r="FJ133" s="45"/>
      <c r="FK133" s="45"/>
      <c r="FL133" s="45"/>
      <c r="FM133" s="45"/>
      <c r="FN133" s="45"/>
      <c r="FO133" s="45"/>
      <c r="FP133" s="45"/>
      <c r="FQ133" s="45"/>
      <c r="FR133" s="45"/>
      <c r="FS133" s="45"/>
      <c r="FT133" s="45"/>
      <c r="FU133" s="45"/>
      <c r="FV133" s="45"/>
      <c r="FW133" s="45"/>
      <c r="FX133" s="45"/>
      <c r="FY133" s="45"/>
      <c r="FZ133" s="45"/>
      <c r="GA133" s="45"/>
      <c r="GB133" s="45"/>
      <c r="GC133" s="45"/>
      <c r="GD133" s="45"/>
      <c r="GE133" s="45"/>
      <c r="GF133" s="45"/>
      <c r="GG133" s="45"/>
      <c r="GH133" s="45"/>
      <c r="GI133" s="45"/>
      <c r="GJ133" s="45"/>
      <c r="GK133" s="45"/>
      <c r="GL133" s="45"/>
      <c r="GM133" s="45"/>
      <c r="GN133" s="45"/>
      <c r="GO133" s="45"/>
      <c r="GP133" s="45"/>
      <c r="GQ133" s="45"/>
      <c r="GR133" s="45"/>
      <c r="GS133" s="45"/>
      <c r="GT133" s="45"/>
      <c r="GU133" s="45"/>
      <c r="GV133" s="45"/>
      <c r="GW133" s="45"/>
      <c r="GX133" s="45"/>
      <c r="GY133" s="45"/>
      <c r="GZ133" s="45"/>
      <c r="HA133" s="45"/>
      <c r="HB133" s="45"/>
      <c r="HC133" s="45"/>
      <c r="HD133" s="45"/>
      <c r="HE133" s="45"/>
      <c r="HF133" s="45"/>
      <c r="HG133" s="45"/>
      <c r="HH133" s="45"/>
      <c r="HI133" s="45"/>
      <c r="HJ133" s="45"/>
      <c r="HK133" s="45"/>
      <c r="HL133" s="45"/>
      <c r="HM133" s="45"/>
      <c r="HN133" s="45"/>
      <c r="HO133" s="45"/>
      <c r="HP133" s="45"/>
      <c r="HQ133" s="45"/>
      <c r="HR133" s="45"/>
      <c r="HS133" s="45"/>
      <c r="HT133" s="45"/>
      <c r="HU133" s="45"/>
      <c r="HV133" s="45"/>
      <c r="HW133" s="45"/>
      <c r="HX133" s="45"/>
      <c r="HY133" s="45"/>
      <c r="HZ133" s="45"/>
      <c r="IA133" s="45"/>
      <c r="IB133" s="45"/>
      <c r="IC133" s="45"/>
      <c r="ID133" s="45"/>
      <c r="IE133" s="45"/>
      <c r="IF133" s="45"/>
      <c r="IG133" s="45"/>
      <c r="IH133" s="45"/>
      <c r="II133" s="45"/>
    </row>
    <row r="134">
      <c r="A134" s="44" t="s">
        <v>266</v>
      </c>
      <c r="B134" s="36" t="s">
        <v>39</v>
      </c>
      <c r="C134" s="37">
        <v>91926.0</v>
      </c>
      <c r="D134" s="38" t="s">
        <v>267</v>
      </c>
      <c r="E134" s="36" t="s">
        <v>49</v>
      </c>
      <c r="F134" s="39">
        <v>143.37</v>
      </c>
      <c r="G134" s="40">
        <v>4.81</v>
      </c>
      <c r="H134" s="41">
        <v>689.61</v>
      </c>
      <c r="I134" s="32"/>
      <c r="J134" s="33"/>
      <c r="K134" s="42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  <c r="CM134" s="45"/>
      <c r="CN134" s="45"/>
      <c r="CO134" s="45"/>
      <c r="CP134" s="45"/>
      <c r="CQ134" s="45"/>
      <c r="CR134" s="45"/>
      <c r="CS134" s="45"/>
      <c r="CT134" s="45"/>
      <c r="CU134" s="45"/>
      <c r="CV134" s="45"/>
      <c r="CW134" s="45"/>
      <c r="CX134" s="45"/>
      <c r="CY134" s="45"/>
      <c r="CZ134" s="45"/>
      <c r="DA134" s="45"/>
      <c r="DB134" s="45"/>
      <c r="DC134" s="45"/>
      <c r="DD134" s="45"/>
      <c r="DE134" s="45"/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45"/>
      <c r="DX134" s="45"/>
      <c r="DY134" s="45"/>
      <c r="DZ134" s="45"/>
      <c r="EA134" s="45"/>
      <c r="EB134" s="45"/>
      <c r="EC134" s="45"/>
      <c r="ED134" s="45"/>
      <c r="EE134" s="45"/>
      <c r="EF134" s="45"/>
      <c r="EG134" s="45"/>
      <c r="EH134" s="45"/>
      <c r="EI134" s="45"/>
      <c r="EJ134" s="45"/>
      <c r="EK134" s="45"/>
      <c r="EL134" s="45"/>
      <c r="EM134" s="45"/>
      <c r="EN134" s="45"/>
      <c r="EO134" s="45"/>
      <c r="EP134" s="45"/>
      <c r="EQ134" s="45"/>
      <c r="ER134" s="45"/>
      <c r="ES134" s="45"/>
      <c r="ET134" s="45"/>
      <c r="EU134" s="45"/>
      <c r="EV134" s="45"/>
      <c r="EW134" s="45"/>
      <c r="EX134" s="45"/>
      <c r="EY134" s="45"/>
      <c r="EZ134" s="45"/>
      <c r="FA134" s="45"/>
      <c r="FB134" s="45"/>
      <c r="FC134" s="45"/>
      <c r="FD134" s="45"/>
      <c r="FE134" s="45"/>
      <c r="FF134" s="45"/>
      <c r="FG134" s="45"/>
      <c r="FH134" s="45"/>
      <c r="FI134" s="45"/>
      <c r="FJ134" s="45"/>
      <c r="FK134" s="45"/>
      <c r="FL134" s="45"/>
      <c r="FM134" s="45"/>
      <c r="FN134" s="45"/>
      <c r="FO134" s="45"/>
      <c r="FP134" s="45"/>
      <c r="FQ134" s="45"/>
      <c r="FR134" s="45"/>
      <c r="FS134" s="45"/>
      <c r="FT134" s="45"/>
      <c r="FU134" s="45"/>
      <c r="FV134" s="45"/>
      <c r="FW134" s="45"/>
      <c r="FX134" s="45"/>
      <c r="FY134" s="45"/>
      <c r="FZ134" s="45"/>
      <c r="GA134" s="45"/>
      <c r="GB134" s="45"/>
      <c r="GC134" s="45"/>
      <c r="GD134" s="45"/>
      <c r="GE134" s="45"/>
      <c r="GF134" s="45"/>
      <c r="GG134" s="45"/>
      <c r="GH134" s="45"/>
      <c r="GI134" s="45"/>
      <c r="GJ134" s="45"/>
      <c r="GK134" s="45"/>
      <c r="GL134" s="45"/>
      <c r="GM134" s="45"/>
      <c r="GN134" s="45"/>
      <c r="GO134" s="45"/>
      <c r="GP134" s="45"/>
      <c r="GQ134" s="45"/>
      <c r="GR134" s="45"/>
      <c r="GS134" s="45"/>
      <c r="GT134" s="45"/>
      <c r="GU134" s="45"/>
      <c r="GV134" s="45"/>
      <c r="GW134" s="45"/>
      <c r="GX134" s="45"/>
      <c r="GY134" s="45"/>
      <c r="GZ134" s="45"/>
      <c r="HA134" s="45"/>
      <c r="HB134" s="45"/>
      <c r="HC134" s="45"/>
      <c r="HD134" s="45"/>
      <c r="HE134" s="45"/>
      <c r="HF134" s="45"/>
      <c r="HG134" s="45"/>
      <c r="HH134" s="45"/>
      <c r="HI134" s="45"/>
      <c r="HJ134" s="45"/>
      <c r="HK134" s="45"/>
      <c r="HL134" s="45"/>
      <c r="HM134" s="45"/>
      <c r="HN134" s="45"/>
      <c r="HO134" s="45"/>
      <c r="HP134" s="45"/>
      <c r="HQ134" s="45"/>
      <c r="HR134" s="45"/>
      <c r="HS134" s="45"/>
      <c r="HT134" s="45"/>
      <c r="HU134" s="45"/>
      <c r="HV134" s="45"/>
      <c r="HW134" s="45"/>
      <c r="HX134" s="45"/>
      <c r="HY134" s="45"/>
      <c r="HZ134" s="45"/>
      <c r="IA134" s="45"/>
      <c r="IB134" s="45"/>
      <c r="IC134" s="45"/>
      <c r="ID134" s="45"/>
      <c r="IE134" s="45"/>
      <c r="IF134" s="45"/>
      <c r="IG134" s="45"/>
      <c r="IH134" s="45"/>
      <c r="II134" s="45"/>
    </row>
    <row r="135">
      <c r="A135" s="44" t="s">
        <v>268</v>
      </c>
      <c r="B135" s="36" t="s">
        <v>39</v>
      </c>
      <c r="C135" s="37">
        <v>91928.0</v>
      </c>
      <c r="D135" s="38" t="s">
        <v>269</v>
      </c>
      <c r="E135" s="36" t="s">
        <v>49</v>
      </c>
      <c r="F135" s="39">
        <v>139.5</v>
      </c>
      <c r="G135" s="40">
        <v>7.45</v>
      </c>
      <c r="H135" s="41">
        <v>1039.28</v>
      </c>
      <c r="I135" s="32"/>
      <c r="J135" s="33"/>
      <c r="K135" s="43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  <c r="CC135" s="45"/>
      <c r="CD135" s="45"/>
      <c r="CE135" s="45"/>
      <c r="CF135" s="45"/>
      <c r="CG135" s="45"/>
      <c r="CH135" s="45"/>
      <c r="CI135" s="45"/>
      <c r="CJ135" s="45"/>
      <c r="CK135" s="45"/>
      <c r="CL135" s="45"/>
      <c r="CM135" s="45"/>
      <c r="CN135" s="45"/>
      <c r="CO135" s="45"/>
      <c r="CP135" s="45"/>
      <c r="CQ135" s="45"/>
      <c r="CR135" s="45"/>
      <c r="CS135" s="45"/>
      <c r="CT135" s="45"/>
      <c r="CU135" s="45"/>
      <c r="CV135" s="45"/>
      <c r="CW135" s="45"/>
      <c r="CX135" s="45"/>
      <c r="CY135" s="45"/>
      <c r="CZ135" s="45"/>
      <c r="DA135" s="45"/>
      <c r="DB135" s="45"/>
      <c r="DC135" s="45"/>
      <c r="DD135" s="45"/>
      <c r="DE135" s="45"/>
      <c r="DF135" s="45"/>
      <c r="DG135" s="45"/>
      <c r="DH135" s="45"/>
      <c r="DI135" s="45"/>
      <c r="DJ135" s="45"/>
      <c r="DK135" s="45"/>
      <c r="DL135" s="45"/>
      <c r="DM135" s="45"/>
      <c r="DN135" s="45"/>
      <c r="DO135" s="45"/>
      <c r="DP135" s="45"/>
      <c r="DQ135" s="45"/>
      <c r="DR135" s="45"/>
      <c r="DS135" s="45"/>
      <c r="DT135" s="45"/>
      <c r="DU135" s="45"/>
      <c r="DV135" s="45"/>
      <c r="DW135" s="45"/>
      <c r="DX135" s="45"/>
      <c r="DY135" s="45"/>
      <c r="DZ135" s="45"/>
      <c r="EA135" s="45"/>
      <c r="EB135" s="45"/>
      <c r="EC135" s="45"/>
      <c r="ED135" s="45"/>
      <c r="EE135" s="45"/>
      <c r="EF135" s="45"/>
      <c r="EG135" s="45"/>
      <c r="EH135" s="45"/>
      <c r="EI135" s="45"/>
      <c r="EJ135" s="45"/>
      <c r="EK135" s="45"/>
      <c r="EL135" s="45"/>
      <c r="EM135" s="45"/>
      <c r="EN135" s="45"/>
      <c r="EO135" s="45"/>
      <c r="EP135" s="45"/>
      <c r="EQ135" s="45"/>
      <c r="ER135" s="45"/>
      <c r="ES135" s="45"/>
      <c r="ET135" s="45"/>
      <c r="EU135" s="45"/>
      <c r="EV135" s="45"/>
      <c r="EW135" s="45"/>
      <c r="EX135" s="45"/>
      <c r="EY135" s="45"/>
      <c r="EZ135" s="45"/>
      <c r="FA135" s="45"/>
      <c r="FB135" s="45"/>
      <c r="FC135" s="45"/>
      <c r="FD135" s="45"/>
      <c r="FE135" s="45"/>
      <c r="FF135" s="45"/>
      <c r="FG135" s="45"/>
      <c r="FH135" s="45"/>
      <c r="FI135" s="45"/>
      <c r="FJ135" s="45"/>
      <c r="FK135" s="45"/>
      <c r="FL135" s="45"/>
      <c r="FM135" s="45"/>
      <c r="FN135" s="45"/>
      <c r="FO135" s="45"/>
      <c r="FP135" s="45"/>
      <c r="FQ135" s="45"/>
      <c r="FR135" s="45"/>
      <c r="FS135" s="45"/>
      <c r="FT135" s="45"/>
      <c r="FU135" s="45"/>
      <c r="FV135" s="45"/>
      <c r="FW135" s="45"/>
      <c r="FX135" s="45"/>
      <c r="FY135" s="45"/>
      <c r="FZ135" s="45"/>
      <c r="GA135" s="45"/>
      <c r="GB135" s="45"/>
      <c r="GC135" s="45"/>
      <c r="GD135" s="45"/>
      <c r="GE135" s="45"/>
      <c r="GF135" s="45"/>
      <c r="GG135" s="45"/>
      <c r="GH135" s="45"/>
      <c r="GI135" s="45"/>
      <c r="GJ135" s="45"/>
      <c r="GK135" s="45"/>
      <c r="GL135" s="45"/>
      <c r="GM135" s="45"/>
      <c r="GN135" s="45"/>
      <c r="GO135" s="45"/>
      <c r="GP135" s="45"/>
      <c r="GQ135" s="45"/>
      <c r="GR135" s="45"/>
      <c r="GS135" s="45"/>
      <c r="GT135" s="45"/>
      <c r="GU135" s="45"/>
      <c r="GV135" s="45"/>
      <c r="GW135" s="45"/>
      <c r="GX135" s="45"/>
      <c r="GY135" s="45"/>
      <c r="GZ135" s="45"/>
      <c r="HA135" s="45"/>
      <c r="HB135" s="45"/>
      <c r="HC135" s="45"/>
      <c r="HD135" s="45"/>
      <c r="HE135" s="45"/>
      <c r="HF135" s="45"/>
      <c r="HG135" s="45"/>
      <c r="HH135" s="45"/>
      <c r="HI135" s="45"/>
      <c r="HJ135" s="45"/>
      <c r="HK135" s="45"/>
      <c r="HL135" s="45"/>
      <c r="HM135" s="45"/>
      <c r="HN135" s="45"/>
      <c r="HO135" s="45"/>
      <c r="HP135" s="45"/>
      <c r="HQ135" s="45"/>
      <c r="HR135" s="45"/>
      <c r="HS135" s="45"/>
      <c r="HT135" s="45"/>
      <c r="HU135" s="45"/>
      <c r="HV135" s="45"/>
      <c r="HW135" s="45"/>
      <c r="HX135" s="45"/>
      <c r="HY135" s="45"/>
      <c r="HZ135" s="45"/>
      <c r="IA135" s="45"/>
      <c r="IB135" s="45"/>
      <c r="IC135" s="45"/>
      <c r="ID135" s="45"/>
      <c r="IE135" s="45"/>
      <c r="IF135" s="45"/>
      <c r="IG135" s="45"/>
      <c r="IH135" s="45"/>
      <c r="II135" s="45"/>
    </row>
    <row r="136">
      <c r="A136" s="44" t="s">
        <v>270</v>
      </c>
      <c r="B136" s="36" t="s">
        <v>39</v>
      </c>
      <c r="C136" s="37">
        <v>92023.0</v>
      </c>
      <c r="D136" s="38" t="s">
        <v>271</v>
      </c>
      <c r="E136" s="36" t="s">
        <v>41</v>
      </c>
      <c r="F136" s="39">
        <v>4.0</v>
      </c>
      <c r="G136" s="40">
        <v>56.72</v>
      </c>
      <c r="H136" s="41">
        <v>226.88</v>
      </c>
      <c r="I136" s="32"/>
      <c r="J136" s="33"/>
      <c r="K136" s="43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  <c r="EC136" s="32"/>
      <c r="ED136" s="32"/>
      <c r="EE136" s="32"/>
      <c r="EF136" s="32"/>
      <c r="EG136" s="32"/>
      <c r="EH136" s="32"/>
      <c r="EI136" s="32"/>
      <c r="EJ136" s="32"/>
      <c r="EK136" s="32"/>
      <c r="EL136" s="32"/>
      <c r="EM136" s="32"/>
      <c r="EN136" s="32"/>
      <c r="EO136" s="32"/>
      <c r="EP136" s="32"/>
      <c r="EQ136" s="32"/>
      <c r="ER136" s="32"/>
      <c r="ES136" s="32"/>
      <c r="ET136" s="32"/>
      <c r="EU136" s="32"/>
      <c r="EV136" s="32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  <c r="FK136" s="32"/>
      <c r="FL136" s="32"/>
      <c r="FM136" s="32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  <c r="GN136" s="32"/>
      <c r="GO136" s="32"/>
      <c r="GP136" s="32"/>
      <c r="GQ136" s="32"/>
      <c r="GR136" s="32"/>
      <c r="GS136" s="32"/>
      <c r="GT136" s="32"/>
      <c r="GU136" s="32"/>
      <c r="GV136" s="32"/>
      <c r="GW136" s="32"/>
      <c r="GX136" s="32"/>
      <c r="GY136" s="32"/>
      <c r="GZ136" s="32"/>
      <c r="HA136" s="32"/>
      <c r="HB136" s="32"/>
      <c r="HC136" s="32"/>
      <c r="HD136" s="32"/>
      <c r="HE136" s="32"/>
      <c r="HF136" s="32"/>
      <c r="HG136" s="32"/>
      <c r="HH136" s="32"/>
      <c r="HI136" s="32"/>
      <c r="HJ136" s="32"/>
      <c r="HK136" s="32"/>
      <c r="HL136" s="32"/>
      <c r="HM136" s="32"/>
      <c r="HN136" s="32"/>
      <c r="HO136" s="32"/>
      <c r="HP136" s="32"/>
      <c r="HQ136" s="32"/>
      <c r="HR136" s="32"/>
      <c r="HS136" s="32"/>
      <c r="HT136" s="32"/>
      <c r="HU136" s="32"/>
      <c r="HV136" s="32"/>
      <c r="HW136" s="32"/>
      <c r="HX136" s="32"/>
      <c r="HY136" s="32"/>
      <c r="HZ136" s="32"/>
      <c r="IA136" s="32"/>
      <c r="IB136" s="32"/>
      <c r="IC136" s="32"/>
      <c r="ID136" s="32"/>
      <c r="IE136" s="32"/>
      <c r="IF136" s="32"/>
      <c r="IG136" s="32"/>
      <c r="IH136" s="32"/>
      <c r="II136" s="32"/>
    </row>
    <row r="137">
      <c r="A137" s="44" t="s">
        <v>272</v>
      </c>
      <c r="B137" s="36" t="s">
        <v>39</v>
      </c>
      <c r="C137" s="37">
        <v>92004.0</v>
      </c>
      <c r="D137" s="38" t="s">
        <v>273</v>
      </c>
      <c r="E137" s="36" t="s">
        <v>41</v>
      </c>
      <c r="F137" s="39">
        <v>8.0</v>
      </c>
      <c r="G137" s="40">
        <v>62.73</v>
      </c>
      <c r="H137" s="41">
        <v>501.84</v>
      </c>
      <c r="I137" s="32"/>
      <c r="J137" s="33"/>
      <c r="K137" s="43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  <c r="EC137" s="45"/>
      <c r="ED137" s="45"/>
      <c r="EE137" s="45"/>
      <c r="EF137" s="45"/>
      <c r="EG137" s="45"/>
      <c r="EH137" s="45"/>
      <c r="EI137" s="45"/>
      <c r="EJ137" s="45"/>
      <c r="EK137" s="45"/>
      <c r="EL137" s="45"/>
      <c r="EM137" s="45"/>
      <c r="EN137" s="45"/>
      <c r="EO137" s="45"/>
      <c r="EP137" s="45"/>
      <c r="EQ137" s="45"/>
      <c r="ER137" s="45"/>
      <c r="ES137" s="45"/>
      <c r="ET137" s="45"/>
      <c r="EU137" s="45"/>
      <c r="EV137" s="45"/>
      <c r="EW137" s="45"/>
      <c r="EX137" s="45"/>
      <c r="EY137" s="45"/>
      <c r="EZ137" s="45"/>
      <c r="FA137" s="45"/>
      <c r="FB137" s="45"/>
      <c r="FC137" s="45"/>
      <c r="FD137" s="45"/>
      <c r="FE137" s="45"/>
      <c r="FF137" s="45"/>
      <c r="FG137" s="45"/>
      <c r="FH137" s="45"/>
      <c r="FI137" s="45"/>
      <c r="FJ137" s="45"/>
      <c r="FK137" s="45"/>
      <c r="FL137" s="45"/>
      <c r="FM137" s="45"/>
      <c r="FN137" s="45"/>
      <c r="FO137" s="45"/>
      <c r="FP137" s="45"/>
      <c r="FQ137" s="45"/>
      <c r="FR137" s="45"/>
      <c r="FS137" s="45"/>
      <c r="FT137" s="45"/>
      <c r="FU137" s="45"/>
      <c r="FV137" s="45"/>
      <c r="FW137" s="45"/>
      <c r="FX137" s="45"/>
      <c r="FY137" s="45"/>
      <c r="FZ137" s="45"/>
      <c r="GA137" s="45"/>
      <c r="GB137" s="45"/>
      <c r="GC137" s="45"/>
      <c r="GD137" s="45"/>
      <c r="GE137" s="45"/>
      <c r="GF137" s="45"/>
      <c r="GG137" s="45"/>
      <c r="GH137" s="45"/>
      <c r="GI137" s="45"/>
      <c r="GJ137" s="45"/>
      <c r="GK137" s="45"/>
      <c r="GL137" s="45"/>
      <c r="GM137" s="45"/>
      <c r="GN137" s="45"/>
      <c r="GO137" s="45"/>
      <c r="GP137" s="45"/>
      <c r="GQ137" s="45"/>
      <c r="GR137" s="45"/>
      <c r="GS137" s="45"/>
      <c r="GT137" s="45"/>
      <c r="GU137" s="45"/>
      <c r="GV137" s="45"/>
      <c r="GW137" s="45"/>
      <c r="GX137" s="45"/>
      <c r="GY137" s="45"/>
      <c r="GZ137" s="45"/>
      <c r="HA137" s="45"/>
      <c r="HB137" s="45"/>
      <c r="HC137" s="45"/>
      <c r="HD137" s="45"/>
      <c r="HE137" s="45"/>
      <c r="HF137" s="45"/>
      <c r="HG137" s="45"/>
      <c r="HH137" s="45"/>
      <c r="HI137" s="45"/>
      <c r="HJ137" s="45"/>
      <c r="HK137" s="45"/>
      <c r="HL137" s="45"/>
      <c r="HM137" s="45"/>
      <c r="HN137" s="45"/>
      <c r="HO137" s="45"/>
      <c r="HP137" s="45"/>
      <c r="HQ137" s="45"/>
      <c r="HR137" s="45"/>
      <c r="HS137" s="45"/>
      <c r="HT137" s="45"/>
      <c r="HU137" s="45"/>
      <c r="HV137" s="45"/>
      <c r="HW137" s="45"/>
      <c r="HX137" s="45"/>
      <c r="HY137" s="45"/>
      <c r="HZ137" s="45"/>
      <c r="IA137" s="45"/>
      <c r="IB137" s="45"/>
      <c r="IC137" s="45"/>
      <c r="ID137" s="45"/>
      <c r="IE137" s="45"/>
      <c r="IF137" s="45"/>
      <c r="IG137" s="45"/>
      <c r="IH137" s="45"/>
      <c r="II137" s="45"/>
    </row>
    <row r="138">
      <c r="A138" s="44" t="s">
        <v>274</v>
      </c>
      <c r="B138" s="36" t="s">
        <v>39</v>
      </c>
      <c r="C138" s="37">
        <v>93653.0</v>
      </c>
      <c r="D138" s="38" t="s">
        <v>275</v>
      </c>
      <c r="E138" s="36" t="s">
        <v>41</v>
      </c>
      <c r="F138" s="39">
        <v>15.0</v>
      </c>
      <c r="G138" s="40">
        <v>12.65</v>
      </c>
      <c r="H138" s="41">
        <v>189.75</v>
      </c>
      <c r="I138" s="32"/>
      <c r="J138" s="33"/>
      <c r="K138" s="42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  <c r="CU138" s="45"/>
      <c r="CV138" s="45"/>
      <c r="CW138" s="45"/>
      <c r="CX138" s="45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45"/>
      <c r="DX138" s="45"/>
      <c r="DY138" s="45"/>
      <c r="DZ138" s="45"/>
      <c r="EA138" s="45"/>
      <c r="EB138" s="45"/>
      <c r="EC138" s="45"/>
      <c r="ED138" s="45"/>
      <c r="EE138" s="45"/>
      <c r="EF138" s="45"/>
      <c r="EG138" s="45"/>
      <c r="EH138" s="45"/>
      <c r="EI138" s="45"/>
      <c r="EJ138" s="45"/>
      <c r="EK138" s="45"/>
      <c r="EL138" s="45"/>
      <c r="EM138" s="45"/>
      <c r="EN138" s="45"/>
      <c r="EO138" s="45"/>
      <c r="EP138" s="45"/>
      <c r="EQ138" s="45"/>
      <c r="ER138" s="45"/>
      <c r="ES138" s="45"/>
      <c r="ET138" s="45"/>
      <c r="EU138" s="45"/>
      <c r="EV138" s="45"/>
      <c r="EW138" s="45"/>
      <c r="EX138" s="45"/>
      <c r="EY138" s="45"/>
      <c r="EZ138" s="45"/>
      <c r="FA138" s="45"/>
      <c r="FB138" s="45"/>
      <c r="FC138" s="45"/>
      <c r="FD138" s="45"/>
      <c r="FE138" s="45"/>
      <c r="FF138" s="45"/>
      <c r="FG138" s="45"/>
      <c r="FH138" s="45"/>
      <c r="FI138" s="45"/>
      <c r="FJ138" s="45"/>
      <c r="FK138" s="45"/>
      <c r="FL138" s="45"/>
      <c r="FM138" s="45"/>
      <c r="FN138" s="45"/>
      <c r="FO138" s="45"/>
      <c r="FP138" s="45"/>
      <c r="FQ138" s="45"/>
      <c r="FR138" s="45"/>
      <c r="FS138" s="45"/>
      <c r="FT138" s="45"/>
      <c r="FU138" s="45"/>
      <c r="FV138" s="45"/>
      <c r="FW138" s="45"/>
      <c r="FX138" s="45"/>
      <c r="FY138" s="45"/>
      <c r="FZ138" s="45"/>
      <c r="GA138" s="45"/>
      <c r="GB138" s="45"/>
      <c r="GC138" s="45"/>
      <c r="GD138" s="45"/>
      <c r="GE138" s="45"/>
      <c r="GF138" s="45"/>
      <c r="GG138" s="45"/>
      <c r="GH138" s="45"/>
      <c r="GI138" s="45"/>
      <c r="GJ138" s="45"/>
      <c r="GK138" s="45"/>
      <c r="GL138" s="45"/>
      <c r="GM138" s="45"/>
      <c r="GN138" s="45"/>
      <c r="GO138" s="45"/>
      <c r="GP138" s="45"/>
      <c r="GQ138" s="45"/>
      <c r="GR138" s="45"/>
      <c r="GS138" s="45"/>
      <c r="GT138" s="45"/>
      <c r="GU138" s="45"/>
      <c r="GV138" s="45"/>
      <c r="GW138" s="45"/>
      <c r="GX138" s="45"/>
      <c r="GY138" s="45"/>
      <c r="GZ138" s="45"/>
      <c r="HA138" s="45"/>
      <c r="HB138" s="45"/>
      <c r="HC138" s="45"/>
      <c r="HD138" s="45"/>
      <c r="HE138" s="45"/>
      <c r="HF138" s="45"/>
      <c r="HG138" s="45"/>
      <c r="HH138" s="45"/>
      <c r="HI138" s="45"/>
      <c r="HJ138" s="45"/>
      <c r="HK138" s="45"/>
      <c r="HL138" s="45"/>
      <c r="HM138" s="45"/>
      <c r="HN138" s="45"/>
      <c r="HO138" s="45"/>
      <c r="HP138" s="45"/>
      <c r="HQ138" s="45"/>
      <c r="HR138" s="45"/>
      <c r="HS138" s="45"/>
      <c r="HT138" s="45"/>
      <c r="HU138" s="45"/>
      <c r="HV138" s="45"/>
      <c r="HW138" s="45"/>
      <c r="HX138" s="45"/>
      <c r="HY138" s="45"/>
      <c r="HZ138" s="45"/>
      <c r="IA138" s="45"/>
      <c r="IB138" s="45"/>
      <c r="IC138" s="45"/>
      <c r="ID138" s="45"/>
      <c r="IE138" s="45"/>
      <c r="IF138" s="45"/>
      <c r="IG138" s="45"/>
      <c r="IH138" s="45"/>
      <c r="II138" s="45"/>
    </row>
    <row r="139">
      <c r="A139" s="44" t="s">
        <v>276</v>
      </c>
      <c r="B139" s="36" t="s">
        <v>39</v>
      </c>
      <c r="C139" s="37">
        <v>93658.0</v>
      </c>
      <c r="D139" s="38" t="s">
        <v>277</v>
      </c>
      <c r="E139" s="36" t="s">
        <v>41</v>
      </c>
      <c r="F139" s="39">
        <v>1.0</v>
      </c>
      <c r="G139" s="40">
        <v>23.72</v>
      </c>
      <c r="H139" s="41">
        <v>23.72</v>
      </c>
      <c r="I139" s="32"/>
      <c r="J139" s="33"/>
      <c r="K139" s="42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  <c r="CC139" s="45"/>
      <c r="CD139" s="45"/>
      <c r="CE139" s="45"/>
      <c r="CF139" s="45"/>
      <c r="CG139" s="45"/>
      <c r="CH139" s="45"/>
      <c r="CI139" s="45"/>
      <c r="CJ139" s="45"/>
      <c r="CK139" s="45"/>
      <c r="CL139" s="45"/>
      <c r="CM139" s="45"/>
      <c r="CN139" s="45"/>
      <c r="CO139" s="45"/>
      <c r="CP139" s="45"/>
      <c r="CQ139" s="45"/>
      <c r="CR139" s="45"/>
      <c r="CS139" s="45"/>
      <c r="CT139" s="45"/>
      <c r="CU139" s="45"/>
      <c r="CV139" s="45"/>
      <c r="CW139" s="45"/>
      <c r="CX139" s="45"/>
      <c r="CY139" s="45"/>
      <c r="CZ139" s="45"/>
      <c r="DA139" s="45"/>
      <c r="DB139" s="45"/>
      <c r="DC139" s="45"/>
      <c r="DD139" s="45"/>
      <c r="DE139" s="45"/>
      <c r="DF139" s="45"/>
      <c r="DG139" s="45"/>
      <c r="DH139" s="45"/>
      <c r="DI139" s="45"/>
      <c r="DJ139" s="45"/>
      <c r="DK139" s="45"/>
      <c r="DL139" s="45"/>
      <c r="DM139" s="45"/>
      <c r="DN139" s="45"/>
      <c r="DO139" s="45"/>
      <c r="DP139" s="45"/>
      <c r="DQ139" s="45"/>
      <c r="DR139" s="45"/>
      <c r="DS139" s="45"/>
      <c r="DT139" s="45"/>
      <c r="DU139" s="45"/>
      <c r="DV139" s="45"/>
      <c r="DW139" s="45"/>
      <c r="DX139" s="45"/>
      <c r="DY139" s="45"/>
      <c r="DZ139" s="45"/>
      <c r="EA139" s="45"/>
      <c r="EB139" s="45"/>
      <c r="EC139" s="45"/>
      <c r="ED139" s="45"/>
      <c r="EE139" s="45"/>
      <c r="EF139" s="45"/>
      <c r="EG139" s="45"/>
      <c r="EH139" s="45"/>
      <c r="EI139" s="45"/>
      <c r="EJ139" s="45"/>
      <c r="EK139" s="45"/>
      <c r="EL139" s="45"/>
      <c r="EM139" s="45"/>
      <c r="EN139" s="45"/>
      <c r="EO139" s="45"/>
      <c r="EP139" s="45"/>
      <c r="EQ139" s="45"/>
      <c r="ER139" s="45"/>
      <c r="ES139" s="45"/>
      <c r="ET139" s="45"/>
      <c r="EU139" s="45"/>
      <c r="EV139" s="45"/>
      <c r="EW139" s="45"/>
      <c r="EX139" s="45"/>
      <c r="EY139" s="45"/>
      <c r="EZ139" s="45"/>
      <c r="FA139" s="45"/>
      <c r="FB139" s="45"/>
      <c r="FC139" s="45"/>
      <c r="FD139" s="45"/>
      <c r="FE139" s="45"/>
      <c r="FF139" s="45"/>
      <c r="FG139" s="45"/>
      <c r="FH139" s="45"/>
      <c r="FI139" s="45"/>
      <c r="FJ139" s="45"/>
      <c r="FK139" s="45"/>
      <c r="FL139" s="45"/>
      <c r="FM139" s="45"/>
      <c r="FN139" s="45"/>
      <c r="FO139" s="45"/>
      <c r="FP139" s="45"/>
      <c r="FQ139" s="45"/>
      <c r="FR139" s="45"/>
      <c r="FS139" s="45"/>
      <c r="FT139" s="45"/>
      <c r="FU139" s="45"/>
      <c r="FV139" s="45"/>
      <c r="FW139" s="45"/>
      <c r="FX139" s="45"/>
      <c r="FY139" s="45"/>
      <c r="FZ139" s="45"/>
      <c r="GA139" s="45"/>
      <c r="GB139" s="45"/>
      <c r="GC139" s="45"/>
      <c r="GD139" s="45"/>
      <c r="GE139" s="45"/>
      <c r="GF139" s="45"/>
      <c r="GG139" s="45"/>
      <c r="GH139" s="45"/>
      <c r="GI139" s="45"/>
      <c r="GJ139" s="45"/>
      <c r="GK139" s="45"/>
      <c r="GL139" s="45"/>
      <c r="GM139" s="45"/>
      <c r="GN139" s="45"/>
      <c r="GO139" s="45"/>
      <c r="GP139" s="45"/>
      <c r="GQ139" s="45"/>
      <c r="GR139" s="45"/>
      <c r="GS139" s="45"/>
      <c r="GT139" s="45"/>
      <c r="GU139" s="45"/>
      <c r="GV139" s="45"/>
      <c r="GW139" s="45"/>
      <c r="GX139" s="45"/>
      <c r="GY139" s="45"/>
      <c r="GZ139" s="45"/>
      <c r="HA139" s="45"/>
      <c r="HB139" s="45"/>
      <c r="HC139" s="45"/>
      <c r="HD139" s="45"/>
      <c r="HE139" s="45"/>
      <c r="HF139" s="45"/>
      <c r="HG139" s="45"/>
      <c r="HH139" s="45"/>
      <c r="HI139" s="45"/>
      <c r="HJ139" s="45"/>
      <c r="HK139" s="45"/>
      <c r="HL139" s="45"/>
      <c r="HM139" s="45"/>
      <c r="HN139" s="45"/>
      <c r="HO139" s="45"/>
      <c r="HP139" s="45"/>
      <c r="HQ139" s="45"/>
      <c r="HR139" s="45"/>
      <c r="HS139" s="45"/>
      <c r="HT139" s="45"/>
      <c r="HU139" s="45"/>
      <c r="HV139" s="45"/>
      <c r="HW139" s="45"/>
      <c r="HX139" s="45"/>
      <c r="HY139" s="45"/>
      <c r="HZ139" s="45"/>
      <c r="IA139" s="45"/>
      <c r="IB139" s="45"/>
      <c r="IC139" s="45"/>
      <c r="ID139" s="45"/>
      <c r="IE139" s="45"/>
      <c r="IF139" s="45"/>
      <c r="IG139" s="45"/>
      <c r="IH139" s="45"/>
      <c r="II139" s="45"/>
    </row>
    <row r="140">
      <c r="A140" s="44" t="s">
        <v>278</v>
      </c>
      <c r="B140" s="36" t="s">
        <v>39</v>
      </c>
      <c r="C140" s="37">
        <v>91834.0</v>
      </c>
      <c r="D140" s="38" t="s">
        <v>279</v>
      </c>
      <c r="E140" s="36" t="s">
        <v>49</v>
      </c>
      <c r="F140" s="39">
        <v>59.89</v>
      </c>
      <c r="G140" s="40">
        <v>11.32</v>
      </c>
      <c r="H140" s="41">
        <v>677.95</v>
      </c>
      <c r="I140" s="32"/>
      <c r="J140" s="33"/>
      <c r="K140" s="42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  <c r="CJ140" s="45"/>
      <c r="CK140" s="45"/>
      <c r="CL140" s="45"/>
      <c r="CM140" s="45"/>
      <c r="CN140" s="45"/>
      <c r="CO140" s="45"/>
      <c r="CP140" s="45"/>
      <c r="CQ140" s="45"/>
      <c r="CR140" s="45"/>
      <c r="CS140" s="45"/>
      <c r="CT140" s="45"/>
      <c r="CU140" s="45"/>
      <c r="CV140" s="45"/>
      <c r="CW140" s="45"/>
      <c r="CX140" s="45"/>
      <c r="CY140" s="45"/>
      <c r="CZ140" s="45"/>
      <c r="DA140" s="45"/>
      <c r="DB140" s="45"/>
      <c r="DC140" s="45"/>
      <c r="DD140" s="45"/>
      <c r="DE140" s="45"/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/>
      <c r="DV140" s="45"/>
      <c r="DW140" s="45"/>
      <c r="DX140" s="45"/>
      <c r="DY140" s="45"/>
      <c r="DZ140" s="45"/>
      <c r="EA140" s="45"/>
      <c r="EB140" s="45"/>
      <c r="EC140" s="45"/>
      <c r="ED140" s="45"/>
      <c r="EE140" s="45"/>
      <c r="EF140" s="45"/>
      <c r="EG140" s="45"/>
      <c r="EH140" s="45"/>
      <c r="EI140" s="45"/>
      <c r="EJ140" s="45"/>
      <c r="EK140" s="45"/>
      <c r="EL140" s="45"/>
      <c r="EM140" s="45"/>
      <c r="EN140" s="45"/>
      <c r="EO140" s="45"/>
      <c r="EP140" s="45"/>
      <c r="EQ140" s="45"/>
      <c r="ER140" s="45"/>
      <c r="ES140" s="45"/>
      <c r="ET140" s="45"/>
      <c r="EU140" s="45"/>
      <c r="EV140" s="45"/>
      <c r="EW140" s="45"/>
      <c r="EX140" s="45"/>
      <c r="EY140" s="45"/>
      <c r="EZ140" s="45"/>
      <c r="FA140" s="45"/>
      <c r="FB140" s="45"/>
      <c r="FC140" s="45"/>
      <c r="FD140" s="45"/>
      <c r="FE140" s="45"/>
      <c r="FF140" s="45"/>
      <c r="FG140" s="45"/>
      <c r="FH140" s="45"/>
      <c r="FI140" s="45"/>
      <c r="FJ140" s="45"/>
      <c r="FK140" s="45"/>
      <c r="FL140" s="45"/>
      <c r="FM140" s="45"/>
      <c r="FN140" s="45"/>
      <c r="FO140" s="45"/>
      <c r="FP140" s="45"/>
      <c r="FQ140" s="45"/>
      <c r="FR140" s="45"/>
      <c r="FS140" s="45"/>
      <c r="FT140" s="45"/>
      <c r="FU140" s="45"/>
      <c r="FV140" s="45"/>
      <c r="FW140" s="45"/>
      <c r="FX140" s="45"/>
      <c r="FY140" s="45"/>
      <c r="FZ140" s="45"/>
      <c r="GA140" s="45"/>
      <c r="GB140" s="45"/>
      <c r="GC140" s="45"/>
      <c r="GD140" s="45"/>
      <c r="GE140" s="45"/>
      <c r="GF140" s="45"/>
      <c r="GG140" s="45"/>
      <c r="GH140" s="45"/>
      <c r="GI140" s="45"/>
      <c r="GJ140" s="45"/>
      <c r="GK140" s="45"/>
      <c r="GL140" s="45"/>
      <c r="GM140" s="45"/>
      <c r="GN140" s="45"/>
      <c r="GO140" s="45"/>
      <c r="GP140" s="45"/>
      <c r="GQ140" s="45"/>
      <c r="GR140" s="45"/>
      <c r="GS140" s="45"/>
      <c r="GT140" s="45"/>
      <c r="GU140" s="45"/>
      <c r="GV140" s="45"/>
      <c r="GW140" s="45"/>
      <c r="GX140" s="45"/>
      <c r="GY140" s="45"/>
      <c r="GZ140" s="45"/>
      <c r="HA140" s="45"/>
      <c r="HB140" s="45"/>
      <c r="HC140" s="45"/>
      <c r="HD140" s="45"/>
      <c r="HE140" s="45"/>
      <c r="HF140" s="45"/>
      <c r="HG140" s="45"/>
      <c r="HH140" s="45"/>
      <c r="HI140" s="45"/>
      <c r="HJ140" s="45"/>
      <c r="HK140" s="45"/>
      <c r="HL140" s="45"/>
      <c r="HM140" s="45"/>
      <c r="HN140" s="45"/>
      <c r="HO140" s="45"/>
      <c r="HP140" s="45"/>
      <c r="HQ140" s="45"/>
      <c r="HR140" s="45"/>
      <c r="HS140" s="45"/>
      <c r="HT140" s="45"/>
      <c r="HU140" s="45"/>
      <c r="HV140" s="45"/>
      <c r="HW140" s="45"/>
      <c r="HX140" s="45"/>
      <c r="HY140" s="45"/>
      <c r="HZ140" s="45"/>
      <c r="IA140" s="45"/>
      <c r="IB140" s="45"/>
      <c r="IC140" s="45"/>
      <c r="ID140" s="45"/>
      <c r="IE140" s="45"/>
      <c r="IF140" s="45"/>
      <c r="IG140" s="45"/>
      <c r="IH140" s="45"/>
      <c r="II140" s="45"/>
    </row>
    <row r="141">
      <c r="A141" s="44" t="s">
        <v>280</v>
      </c>
      <c r="B141" s="36" t="s">
        <v>39</v>
      </c>
      <c r="C141" s="37">
        <v>91840.0</v>
      </c>
      <c r="D141" s="38" t="s">
        <v>281</v>
      </c>
      <c r="E141" s="36" t="s">
        <v>49</v>
      </c>
      <c r="F141" s="39">
        <v>113.1</v>
      </c>
      <c r="G141" s="40">
        <v>20.73</v>
      </c>
      <c r="H141" s="41">
        <v>2344.56</v>
      </c>
      <c r="I141" s="32"/>
      <c r="J141" s="33"/>
      <c r="K141" s="42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  <c r="CM141" s="45"/>
      <c r="CN141" s="45"/>
      <c r="CO141" s="45"/>
      <c r="CP141" s="45"/>
      <c r="CQ141" s="45"/>
      <c r="CR141" s="45"/>
      <c r="CS141" s="45"/>
      <c r="CT141" s="45"/>
      <c r="CU141" s="45"/>
      <c r="CV141" s="45"/>
      <c r="CW141" s="45"/>
      <c r="CX141" s="45"/>
      <c r="CY141" s="45"/>
      <c r="CZ141" s="45"/>
      <c r="DA141" s="45"/>
      <c r="DB141" s="45"/>
      <c r="DC141" s="45"/>
      <c r="DD141" s="45"/>
      <c r="DE141" s="45"/>
      <c r="DF141" s="45"/>
      <c r="DG141" s="45"/>
      <c r="DH141" s="45"/>
      <c r="DI141" s="45"/>
      <c r="DJ141" s="45"/>
      <c r="DK141" s="45"/>
      <c r="DL141" s="45"/>
      <c r="DM141" s="45"/>
      <c r="DN141" s="45"/>
      <c r="DO141" s="45"/>
      <c r="DP141" s="45"/>
      <c r="DQ141" s="45"/>
      <c r="DR141" s="45"/>
      <c r="DS141" s="45"/>
      <c r="DT141" s="45"/>
      <c r="DU141" s="45"/>
      <c r="DV141" s="45"/>
      <c r="DW141" s="45"/>
      <c r="DX141" s="45"/>
      <c r="DY141" s="45"/>
      <c r="DZ141" s="45"/>
      <c r="EA141" s="45"/>
      <c r="EB141" s="45"/>
      <c r="EC141" s="45"/>
      <c r="ED141" s="45"/>
      <c r="EE141" s="45"/>
      <c r="EF141" s="45"/>
      <c r="EG141" s="45"/>
      <c r="EH141" s="45"/>
      <c r="EI141" s="45"/>
      <c r="EJ141" s="45"/>
      <c r="EK141" s="45"/>
      <c r="EL141" s="45"/>
      <c r="EM141" s="45"/>
      <c r="EN141" s="45"/>
      <c r="EO141" s="45"/>
      <c r="EP141" s="45"/>
      <c r="EQ141" s="45"/>
      <c r="ER141" s="45"/>
      <c r="ES141" s="45"/>
      <c r="ET141" s="45"/>
      <c r="EU141" s="45"/>
      <c r="EV141" s="45"/>
      <c r="EW141" s="45"/>
      <c r="EX141" s="45"/>
      <c r="EY141" s="45"/>
      <c r="EZ141" s="45"/>
      <c r="FA141" s="45"/>
      <c r="FB141" s="45"/>
      <c r="FC141" s="45"/>
      <c r="FD141" s="45"/>
      <c r="FE141" s="45"/>
      <c r="FF141" s="45"/>
      <c r="FG141" s="45"/>
      <c r="FH141" s="45"/>
      <c r="FI141" s="45"/>
      <c r="FJ141" s="45"/>
      <c r="FK141" s="45"/>
      <c r="FL141" s="45"/>
      <c r="FM141" s="45"/>
      <c r="FN141" s="45"/>
      <c r="FO141" s="45"/>
      <c r="FP141" s="45"/>
      <c r="FQ141" s="45"/>
      <c r="FR141" s="45"/>
      <c r="FS141" s="45"/>
      <c r="FT141" s="45"/>
      <c r="FU141" s="45"/>
      <c r="FV141" s="45"/>
      <c r="FW141" s="45"/>
      <c r="FX141" s="45"/>
      <c r="FY141" s="45"/>
      <c r="FZ141" s="45"/>
      <c r="GA141" s="45"/>
      <c r="GB141" s="45"/>
      <c r="GC141" s="45"/>
      <c r="GD141" s="45"/>
      <c r="GE141" s="45"/>
      <c r="GF141" s="45"/>
      <c r="GG141" s="45"/>
      <c r="GH141" s="45"/>
      <c r="GI141" s="45"/>
      <c r="GJ141" s="45"/>
      <c r="GK141" s="45"/>
      <c r="GL141" s="45"/>
      <c r="GM141" s="45"/>
      <c r="GN141" s="45"/>
      <c r="GO141" s="45"/>
      <c r="GP141" s="45"/>
      <c r="GQ141" s="45"/>
      <c r="GR141" s="45"/>
      <c r="GS141" s="45"/>
      <c r="GT141" s="45"/>
      <c r="GU141" s="45"/>
      <c r="GV141" s="45"/>
      <c r="GW141" s="45"/>
      <c r="GX141" s="45"/>
      <c r="GY141" s="45"/>
      <c r="GZ141" s="45"/>
      <c r="HA141" s="45"/>
      <c r="HB141" s="45"/>
      <c r="HC141" s="45"/>
      <c r="HD141" s="45"/>
      <c r="HE141" s="45"/>
      <c r="HF141" s="45"/>
      <c r="HG141" s="45"/>
      <c r="HH141" s="45"/>
      <c r="HI141" s="45"/>
      <c r="HJ141" s="45"/>
      <c r="HK141" s="45"/>
      <c r="HL141" s="45"/>
      <c r="HM141" s="45"/>
      <c r="HN141" s="45"/>
      <c r="HO141" s="45"/>
      <c r="HP141" s="45"/>
      <c r="HQ141" s="45"/>
      <c r="HR141" s="45"/>
      <c r="HS141" s="45"/>
      <c r="HT141" s="45"/>
      <c r="HU141" s="45"/>
      <c r="HV141" s="45"/>
      <c r="HW141" s="45"/>
      <c r="HX141" s="45"/>
      <c r="HY141" s="45"/>
      <c r="HZ141" s="45"/>
      <c r="IA141" s="45"/>
      <c r="IB141" s="45"/>
      <c r="IC141" s="45"/>
      <c r="ID141" s="45"/>
      <c r="IE141" s="45"/>
      <c r="IF141" s="45"/>
      <c r="IG141" s="45"/>
      <c r="IH141" s="45"/>
      <c r="II141" s="45"/>
    </row>
    <row r="142">
      <c r="A142" s="44" t="s">
        <v>282</v>
      </c>
      <c r="B142" s="36" t="s">
        <v>39</v>
      </c>
      <c r="C142" s="37">
        <v>97362.0</v>
      </c>
      <c r="D142" s="38" t="s">
        <v>283</v>
      </c>
      <c r="E142" s="36" t="s">
        <v>41</v>
      </c>
      <c r="F142" s="39">
        <v>1.0</v>
      </c>
      <c r="G142" s="40">
        <v>1921.41</v>
      </c>
      <c r="H142" s="41">
        <v>1921.41</v>
      </c>
      <c r="I142" s="32"/>
      <c r="J142" s="33"/>
      <c r="K142" s="42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  <c r="CU142" s="45"/>
      <c r="CV142" s="45"/>
      <c r="CW142" s="45"/>
      <c r="CX142" s="45"/>
      <c r="CY142" s="45"/>
      <c r="CZ142" s="45"/>
      <c r="DA142" s="45"/>
      <c r="DB142" s="45"/>
      <c r="DC142" s="45"/>
      <c r="DD142" s="45"/>
      <c r="DE142" s="45"/>
      <c r="DF142" s="45"/>
      <c r="DG142" s="45"/>
      <c r="DH142" s="45"/>
      <c r="DI142" s="45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45"/>
      <c r="DX142" s="45"/>
      <c r="DY142" s="45"/>
      <c r="DZ142" s="45"/>
      <c r="EA142" s="45"/>
      <c r="EB142" s="45"/>
      <c r="EC142" s="45"/>
      <c r="ED142" s="45"/>
      <c r="EE142" s="45"/>
      <c r="EF142" s="45"/>
      <c r="EG142" s="45"/>
      <c r="EH142" s="45"/>
      <c r="EI142" s="45"/>
      <c r="EJ142" s="45"/>
      <c r="EK142" s="45"/>
      <c r="EL142" s="45"/>
      <c r="EM142" s="45"/>
      <c r="EN142" s="45"/>
      <c r="EO142" s="45"/>
      <c r="EP142" s="45"/>
      <c r="EQ142" s="45"/>
      <c r="ER142" s="45"/>
      <c r="ES142" s="45"/>
      <c r="ET142" s="45"/>
      <c r="EU142" s="45"/>
      <c r="EV142" s="45"/>
      <c r="EW142" s="45"/>
      <c r="EX142" s="45"/>
      <c r="EY142" s="45"/>
      <c r="EZ142" s="45"/>
      <c r="FA142" s="45"/>
      <c r="FB142" s="45"/>
      <c r="FC142" s="45"/>
      <c r="FD142" s="45"/>
      <c r="FE142" s="45"/>
      <c r="FF142" s="45"/>
      <c r="FG142" s="45"/>
      <c r="FH142" s="45"/>
      <c r="FI142" s="45"/>
      <c r="FJ142" s="45"/>
      <c r="FK142" s="45"/>
      <c r="FL142" s="45"/>
      <c r="FM142" s="45"/>
      <c r="FN142" s="45"/>
      <c r="FO142" s="45"/>
      <c r="FP142" s="45"/>
      <c r="FQ142" s="45"/>
      <c r="FR142" s="45"/>
      <c r="FS142" s="45"/>
      <c r="FT142" s="45"/>
      <c r="FU142" s="45"/>
      <c r="FV142" s="45"/>
      <c r="FW142" s="45"/>
      <c r="FX142" s="45"/>
      <c r="FY142" s="45"/>
      <c r="FZ142" s="45"/>
      <c r="GA142" s="45"/>
      <c r="GB142" s="45"/>
      <c r="GC142" s="45"/>
      <c r="GD142" s="45"/>
      <c r="GE142" s="45"/>
      <c r="GF142" s="45"/>
      <c r="GG142" s="45"/>
      <c r="GH142" s="45"/>
      <c r="GI142" s="45"/>
      <c r="GJ142" s="45"/>
      <c r="GK142" s="45"/>
      <c r="GL142" s="45"/>
      <c r="GM142" s="45"/>
      <c r="GN142" s="45"/>
      <c r="GO142" s="45"/>
      <c r="GP142" s="45"/>
      <c r="GQ142" s="45"/>
      <c r="GR142" s="45"/>
      <c r="GS142" s="45"/>
      <c r="GT142" s="45"/>
      <c r="GU142" s="45"/>
      <c r="GV142" s="45"/>
      <c r="GW142" s="45"/>
      <c r="GX142" s="45"/>
      <c r="GY142" s="45"/>
      <c r="GZ142" s="45"/>
      <c r="HA142" s="45"/>
      <c r="HB142" s="45"/>
      <c r="HC142" s="45"/>
      <c r="HD142" s="45"/>
      <c r="HE142" s="45"/>
      <c r="HF142" s="45"/>
      <c r="HG142" s="45"/>
      <c r="HH142" s="45"/>
      <c r="HI142" s="45"/>
      <c r="HJ142" s="45"/>
      <c r="HK142" s="45"/>
      <c r="HL142" s="45"/>
      <c r="HM142" s="45"/>
      <c r="HN142" s="45"/>
      <c r="HO142" s="45"/>
      <c r="HP142" s="45"/>
      <c r="HQ142" s="45"/>
      <c r="HR142" s="45"/>
      <c r="HS142" s="45"/>
      <c r="HT142" s="45"/>
      <c r="HU142" s="45"/>
      <c r="HV142" s="45"/>
      <c r="HW142" s="45"/>
      <c r="HX142" s="45"/>
      <c r="HY142" s="45"/>
      <c r="HZ142" s="45"/>
      <c r="IA142" s="45"/>
      <c r="IB142" s="45"/>
      <c r="IC142" s="45"/>
      <c r="ID142" s="45"/>
      <c r="IE142" s="45"/>
      <c r="IF142" s="45"/>
      <c r="IG142" s="45"/>
      <c r="IH142" s="45"/>
      <c r="II142" s="45"/>
    </row>
    <row r="143">
      <c r="A143" s="44" t="s">
        <v>284</v>
      </c>
      <c r="B143" s="36" t="s">
        <v>39</v>
      </c>
      <c r="C143" s="37">
        <v>101877.0</v>
      </c>
      <c r="D143" s="38" t="s">
        <v>285</v>
      </c>
      <c r="E143" s="36" t="s">
        <v>41</v>
      </c>
      <c r="F143" s="39">
        <v>5.0</v>
      </c>
      <c r="G143" s="40">
        <v>60.64</v>
      </c>
      <c r="H143" s="41">
        <v>303.2</v>
      </c>
      <c r="I143" s="32"/>
      <c r="J143" s="33"/>
      <c r="K143" s="43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  <c r="EE143" s="32"/>
      <c r="EF143" s="32"/>
      <c r="EG143" s="32"/>
      <c r="EH143" s="32"/>
      <c r="EI143" s="32"/>
      <c r="EJ143" s="32"/>
      <c r="EK143" s="32"/>
      <c r="EL143" s="32"/>
      <c r="EM143" s="32"/>
      <c r="EN143" s="32"/>
      <c r="EO143" s="32"/>
      <c r="EP143" s="32"/>
      <c r="EQ143" s="32"/>
      <c r="ER143" s="32"/>
      <c r="ES143" s="32"/>
      <c r="ET143" s="32"/>
      <c r="EU143" s="32"/>
      <c r="EV143" s="32"/>
      <c r="EW143" s="32"/>
      <c r="EX143" s="32"/>
      <c r="EY143" s="32"/>
      <c r="EZ143" s="32"/>
      <c r="FA143" s="32"/>
      <c r="FB143" s="32"/>
      <c r="FC143" s="32"/>
      <c r="FD143" s="32"/>
      <c r="FE143" s="32"/>
      <c r="FF143" s="32"/>
      <c r="FG143" s="32"/>
      <c r="FH143" s="32"/>
      <c r="FI143" s="32"/>
      <c r="FJ143" s="32"/>
      <c r="FK143" s="32"/>
      <c r="FL143" s="32"/>
      <c r="FM143" s="32"/>
      <c r="FN143" s="32"/>
      <c r="FO143" s="32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  <c r="GG143" s="32"/>
      <c r="GH143" s="32"/>
      <c r="GI143" s="32"/>
      <c r="GJ143" s="32"/>
      <c r="GK143" s="32"/>
      <c r="GL143" s="32"/>
      <c r="GM143" s="32"/>
      <c r="GN143" s="32"/>
      <c r="GO143" s="32"/>
      <c r="GP143" s="32"/>
      <c r="GQ143" s="32"/>
      <c r="GR143" s="32"/>
      <c r="GS143" s="32"/>
      <c r="GT143" s="32"/>
      <c r="GU143" s="32"/>
      <c r="GV143" s="32"/>
      <c r="GW143" s="32"/>
      <c r="GX143" s="32"/>
      <c r="GY143" s="32"/>
      <c r="GZ143" s="32"/>
      <c r="HA143" s="32"/>
      <c r="HB143" s="32"/>
      <c r="HC143" s="32"/>
      <c r="HD143" s="32"/>
      <c r="HE143" s="32"/>
      <c r="HF143" s="32"/>
      <c r="HG143" s="32"/>
      <c r="HH143" s="32"/>
      <c r="HI143" s="32"/>
      <c r="HJ143" s="32"/>
      <c r="HK143" s="32"/>
      <c r="HL143" s="32"/>
      <c r="HM143" s="32"/>
      <c r="HN143" s="32"/>
      <c r="HO143" s="32"/>
      <c r="HP143" s="32"/>
      <c r="HQ143" s="32"/>
      <c r="HR143" s="32"/>
      <c r="HS143" s="32"/>
      <c r="HT143" s="32"/>
      <c r="HU143" s="32"/>
      <c r="HV143" s="32"/>
      <c r="HW143" s="32"/>
      <c r="HX143" s="32"/>
      <c r="HY143" s="32"/>
      <c r="HZ143" s="32"/>
      <c r="IA143" s="32"/>
      <c r="IB143" s="32"/>
      <c r="IC143" s="32"/>
      <c r="ID143" s="32"/>
      <c r="IE143" s="32"/>
      <c r="IF143" s="32"/>
      <c r="IG143" s="32"/>
      <c r="IH143" s="32"/>
      <c r="II143" s="32"/>
    </row>
    <row r="144">
      <c r="A144" s="44" t="s">
        <v>286</v>
      </c>
      <c r="B144" s="36" t="s">
        <v>39</v>
      </c>
      <c r="C144" s="37">
        <v>96985.0</v>
      </c>
      <c r="D144" s="38" t="s">
        <v>287</v>
      </c>
      <c r="E144" s="36" t="s">
        <v>41</v>
      </c>
      <c r="F144" s="39">
        <v>2.0</v>
      </c>
      <c r="G144" s="40">
        <v>88.4</v>
      </c>
      <c r="H144" s="41">
        <v>176.8</v>
      </c>
      <c r="I144" s="32"/>
      <c r="J144" s="33"/>
      <c r="K144" s="34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  <c r="EE144" s="32"/>
      <c r="EF144" s="32"/>
      <c r="EG144" s="32"/>
      <c r="EH144" s="32"/>
      <c r="EI144" s="32"/>
      <c r="EJ144" s="32"/>
      <c r="EK144" s="32"/>
      <c r="EL144" s="32"/>
      <c r="EM144" s="32"/>
      <c r="EN144" s="32"/>
      <c r="EO144" s="32"/>
      <c r="EP144" s="32"/>
      <c r="EQ144" s="32"/>
      <c r="ER144" s="32"/>
      <c r="ES144" s="32"/>
      <c r="ET144" s="32"/>
      <c r="EU144" s="32"/>
      <c r="EV144" s="32"/>
      <c r="EW144" s="32"/>
      <c r="EX144" s="32"/>
      <c r="EY144" s="32"/>
      <c r="EZ144" s="32"/>
      <c r="FA144" s="32"/>
      <c r="FB144" s="32"/>
      <c r="FC144" s="32"/>
      <c r="FD144" s="32"/>
      <c r="FE144" s="32"/>
      <c r="FF144" s="32"/>
      <c r="FG144" s="32"/>
      <c r="FH144" s="32"/>
      <c r="FI144" s="32"/>
      <c r="FJ144" s="32"/>
      <c r="FK144" s="32"/>
      <c r="FL144" s="32"/>
      <c r="FM144" s="32"/>
      <c r="FN144" s="32"/>
      <c r="FO144" s="32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  <c r="GL144" s="32"/>
      <c r="GM144" s="32"/>
      <c r="GN144" s="32"/>
      <c r="GO144" s="32"/>
      <c r="GP144" s="32"/>
      <c r="GQ144" s="32"/>
      <c r="GR144" s="32"/>
      <c r="GS144" s="32"/>
      <c r="GT144" s="32"/>
      <c r="GU144" s="32"/>
      <c r="GV144" s="32"/>
      <c r="GW144" s="32"/>
      <c r="GX144" s="32"/>
      <c r="GY144" s="32"/>
      <c r="GZ144" s="32"/>
      <c r="HA144" s="32"/>
      <c r="HB144" s="32"/>
      <c r="HC144" s="32"/>
      <c r="HD144" s="32"/>
      <c r="HE144" s="32"/>
      <c r="HF144" s="32"/>
      <c r="HG144" s="32"/>
      <c r="HH144" s="32"/>
      <c r="HI144" s="32"/>
      <c r="HJ144" s="32"/>
      <c r="HK144" s="32"/>
      <c r="HL144" s="32"/>
      <c r="HM144" s="32"/>
      <c r="HN144" s="32"/>
      <c r="HO144" s="32"/>
      <c r="HP144" s="32"/>
      <c r="HQ144" s="32"/>
      <c r="HR144" s="32"/>
      <c r="HS144" s="32"/>
      <c r="HT144" s="32"/>
      <c r="HU144" s="32"/>
      <c r="HV144" s="32"/>
      <c r="HW144" s="32"/>
      <c r="HX144" s="32"/>
      <c r="HY144" s="32"/>
      <c r="HZ144" s="32"/>
      <c r="IA144" s="32"/>
      <c r="IB144" s="32"/>
      <c r="IC144" s="32"/>
      <c r="ID144" s="32"/>
      <c r="IE144" s="32"/>
      <c r="IF144" s="32"/>
      <c r="IG144" s="32"/>
      <c r="IH144" s="32"/>
      <c r="II144" s="32"/>
    </row>
    <row r="145">
      <c r="A145" s="44" t="s">
        <v>288</v>
      </c>
      <c r="B145" s="36" t="s">
        <v>39</v>
      </c>
      <c r="C145" s="37">
        <v>98111.0</v>
      </c>
      <c r="D145" s="38" t="s">
        <v>289</v>
      </c>
      <c r="E145" s="36" t="s">
        <v>41</v>
      </c>
      <c r="F145" s="39">
        <v>2.0</v>
      </c>
      <c r="G145" s="40">
        <v>57.03</v>
      </c>
      <c r="H145" s="41">
        <v>114.06</v>
      </c>
      <c r="I145" s="32"/>
      <c r="J145" s="33"/>
      <c r="K145" s="34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32"/>
      <c r="IE145" s="32"/>
      <c r="IF145" s="32"/>
      <c r="IG145" s="32"/>
      <c r="IH145" s="32"/>
      <c r="II145" s="32"/>
    </row>
    <row r="146">
      <c r="A146" s="44" t="s">
        <v>290</v>
      </c>
      <c r="B146" s="36" t="s">
        <v>39</v>
      </c>
      <c r="C146" s="37">
        <v>97886.0</v>
      </c>
      <c r="D146" s="38" t="s">
        <v>291</v>
      </c>
      <c r="E146" s="36" t="s">
        <v>41</v>
      </c>
      <c r="F146" s="39">
        <v>10.0</v>
      </c>
      <c r="G146" s="40">
        <v>176.04</v>
      </c>
      <c r="H146" s="41">
        <v>1760.4</v>
      </c>
      <c r="I146" s="32"/>
      <c r="J146" s="33"/>
      <c r="K146" s="4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</row>
    <row r="147">
      <c r="A147" s="44" t="s">
        <v>292</v>
      </c>
      <c r="B147" s="36" t="s">
        <v>22</v>
      </c>
      <c r="C147" s="37" t="s">
        <v>293</v>
      </c>
      <c r="D147" s="38" t="s">
        <v>294</v>
      </c>
      <c r="E147" s="36" t="s">
        <v>41</v>
      </c>
      <c r="F147" s="39">
        <v>3.0</v>
      </c>
      <c r="G147" s="40">
        <v>2853.03</v>
      </c>
      <c r="H147" s="41">
        <v>8559.09</v>
      </c>
      <c r="I147" s="32"/>
      <c r="J147" s="33"/>
      <c r="K147" s="4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  <c r="ID147" s="32"/>
      <c r="IE147" s="32"/>
      <c r="IF147" s="32"/>
      <c r="IG147" s="32"/>
      <c r="IH147" s="32"/>
      <c r="II147" s="32"/>
    </row>
    <row r="148">
      <c r="A148" s="44" t="s">
        <v>295</v>
      </c>
      <c r="B148" s="36" t="s">
        <v>22</v>
      </c>
      <c r="C148" s="37" t="s">
        <v>296</v>
      </c>
      <c r="D148" s="38" t="s">
        <v>297</v>
      </c>
      <c r="E148" s="36" t="s">
        <v>41</v>
      </c>
      <c r="F148" s="39">
        <v>3.0</v>
      </c>
      <c r="G148" s="40">
        <v>451.24</v>
      </c>
      <c r="H148" s="41">
        <v>1353.72</v>
      </c>
      <c r="I148" s="32"/>
      <c r="J148" s="33"/>
      <c r="K148" s="43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  <c r="ID148" s="32"/>
      <c r="IE148" s="32"/>
      <c r="IF148" s="32"/>
      <c r="IG148" s="32"/>
      <c r="IH148" s="32"/>
      <c r="II148" s="32"/>
    </row>
    <row r="149">
      <c r="A149" s="44" t="s">
        <v>298</v>
      </c>
      <c r="B149" s="36" t="s">
        <v>39</v>
      </c>
      <c r="C149" s="37">
        <v>101657.0</v>
      </c>
      <c r="D149" s="38" t="s">
        <v>299</v>
      </c>
      <c r="E149" s="36" t="s">
        <v>41</v>
      </c>
      <c r="F149" s="39">
        <v>12.0</v>
      </c>
      <c r="G149" s="40">
        <v>624.95</v>
      </c>
      <c r="H149" s="41">
        <v>7499.4</v>
      </c>
      <c r="I149" s="32"/>
      <c r="J149" s="33"/>
      <c r="K149" s="4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</row>
    <row r="150">
      <c r="A150" s="44" t="s">
        <v>300</v>
      </c>
      <c r="B150" s="36" t="s">
        <v>22</v>
      </c>
      <c r="C150" s="37" t="s">
        <v>301</v>
      </c>
      <c r="D150" s="38" t="s">
        <v>302</v>
      </c>
      <c r="E150" s="36" t="s">
        <v>41</v>
      </c>
      <c r="F150" s="39">
        <v>48.0</v>
      </c>
      <c r="G150" s="40">
        <v>230.9</v>
      </c>
      <c r="H150" s="41">
        <v>11083.2</v>
      </c>
      <c r="I150" s="32"/>
      <c r="J150" s="33"/>
      <c r="K150" s="4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</row>
    <row r="151">
      <c r="A151" s="44" t="s">
        <v>303</v>
      </c>
      <c r="B151" s="36" t="s">
        <v>22</v>
      </c>
      <c r="C151" s="37" t="s">
        <v>304</v>
      </c>
      <c r="D151" s="38" t="s">
        <v>305</v>
      </c>
      <c r="E151" s="36" t="s">
        <v>41</v>
      </c>
      <c r="F151" s="39">
        <v>1.0</v>
      </c>
      <c r="G151" s="40">
        <v>272.39</v>
      </c>
      <c r="H151" s="41">
        <v>272.39</v>
      </c>
      <c r="I151" s="32"/>
      <c r="J151" s="33"/>
      <c r="K151" s="4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2"/>
    </row>
    <row r="152">
      <c r="A152" s="46" t="s">
        <v>306</v>
      </c>
      <c r="B152" s="47"/>
      <c r="C152" s="48"/>
      <c r="D152" s="49" t="s">
        <v>307</v>
      </c>
      <c r="E152" s="47"/>
      <c r="F152" s="50"/>
      <c r="G152" s="51"/>
      <c r="H152" s="52">
        <f>H153+H160+H164</f>
        <v>43195.79</v>
      </c>
      <c r="I152" s="32"/>
      <c r="J152" s="33"/>
      <c r="K152" s="34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32"/>
      <c r="IB152" s="32"/>
      <c r="IC152" s="32"/>
      <c r="ID152" s="32"/>
      <c r="IE152" s="32"/>
      <c r="IF152" s="32"/>
      <c r="IG152" s="32"/>
      <c r="IH152" s="32"/>
      <c r="II152" s="32"/>
    </row>
    <row r="153">
      <c r="A153" s="53" t="s">
        <v>308</v>
      </c>
      <c r="B153" s="54"/>
      <c r="C153" s="55"/>
      <c r="D153" s="56" t="s">
        <v>309</v>
      </c>
      <c r="E153" s="54"/>
      <c r="F153" s="57"/>
      <c r="G153" s="58"/>
      <c r="H153" s="59">
        <f>SUM(H154:H159)</f>
        <v>39426.93</v>
      </c>
      <c r="I153" s="32"/>
      <c r="J153" s="33"/>
      <c r="K153" s="43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</row>
    <row r="154">
      <c r="A154" s="44" t="s">
        <v>310</v>
      </c>
      <c r="B154" s="36" t="s">
        <v>39</v>
      </c>
      <c r="C154" s="37">
        <v>87905.0</v>
      </c>
      <c r="D154" s="38" t="s">
        <v>311</v>
      </c>
      <c r="E154" s="36" t="s">
        <v>31</v>
      </c>
      <c r="F154" s="39">
        <v>223.83</v>
      </c>
      <c r="G154" s="40">
        <v>8.33</v>
      </c>
      <c r="H154" s="41">
        <v>1864.5</v>
      </c>
      <c r="I154" s="32"/>
      <c r="J154" s="33"/>
      <c r="K154" s="43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</row>
    <row r="155">
      <c r="A155" s="44" t="s">
        <v>312</v>
      </c>
      <c r="B155" s="36" t="s">
        <v>39</v>
      </c>
      <c r="C155" s="37">
        <v>87529.0</v>
      </c>
      <c r="D155" s="38" t="s">
        <v>313</v>
      </c>
      <c r="E155" s="36" t="s">
        <v>31</v>
      </c>
      <c r="F155" s="39">
        <v>82.48</v>
      </c>
      <c r="G155" s="40">
        <v>36.9</v>
      </c>
      <c r="H155" s="41">
        <v>3043.52</v>
      </c>
      <c r="I155" s="32"/>
      <c r="J155" s="33"/>
      <c r="K155" s="4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  <c r="ID155" s="32"/>
      <c r="IE155" s="32"/>
      <c r="IF155" s="32"/>
      <c r="IG155" s="32"/>
      <c r="IH155" s="32"/>
      <c r="II155" s="32"/>
    </row>
    <row r="156">
      <c r="A156" s="44" t="s">
        <v>314</v>
      </c>
      <c r="B156" s="36" t="s">
        <v>39</v>
      </c>
      <c r="C156" s="37">
        <v>87531.0</v>
      </c>
      <c r="D156" s="38" t="s">
        <v>315</v>
      </c>
      <c r="E156" s="36" t="s">
        <v>31</v>
      </c>
      <c r="F156" s="39">
        <v>29.27</v>
      </c>
      <c r="G156" s="40">
        <v>35.46</v>
      </c>
      <c r="H156" s="41">
        <v>1037.92</v>
      </c>
      <c r="I156" s="32"/>
      <c r="J156" s="33"/>
      <c r="K156" s="33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32"/>
      <c r="IE156" s="32"/>
      <c r="IF156" s="32"/>
      <c r="IG156" s="32"/>
      <c r="IH156" s="32"/>
      <c r="II156" s="32"/>
    </row>
    <row r="157">
      <c r="A157" s="44" t="s">
        <v>316</v>
      </c>
      <c r="B157" s="36" t="s">
        <v>39</v>
      </c>
      <c r="C157" s="37">
        <v>87775.0</v>
      </c>
      <c r="D157" s="38" t="s">
        <v>317</v>
      </c>
      <c r="E157" s="36" t="s">
        <v>31</v>
      </c>
      <c r="F157" s="39">
        <v>141.35</v>
      </c>
      <c r="G157" s="40">
        <v>54.09</v>
      </c>
      <c r="H157" s="41">
        <v>7645.62</v>
      </c>
      <c r="I157" s="32"/>
      <c r="J157" s="33"/>
      <c r="K157" s="43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</row>
    <row r="158">
      <c r="A158" s="44" t="s">
        <v>318</v>
      </c>
      <c r="B158" s="36" t="s">
        <v>39</v>
      </c>
      <c r="C158" s="37">
        <v>93395.0</v>
      </c>
      <c r="D158" s="38" t="s">
        <v>319</v>
      </c>
      <c r="E158" s="36" t="s">
        <v>31</v>
      </c>
      <c r="F158" s="39">
        <v>29.27</v>
      </c>
      <c r="G158" s="40">
        <v>65.63</v>
      </c>
      <c r="H158" s="41">
        <v>1920.99</v>
      </c>
      <c r="I158" s="32"/>
      <c r="J158" s="33"/>
      <c r="K158" s="34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</row>
    <row r="159">
      <c r="A159" s="44" t="s">
        <v>320</v>
      </c>
      <c r="B159" s="36" t="s">
        <v>22</v>
      </c>
      <c r="C159" s="37" t="s">
        <v>321</v>
      </c>
      <c r="D159" s="38" t="s">
        <v>322</v>
      </c>
      <c r="E159" s="36" t="s">
        <v>111</v>
      </c>
      <c r="F159" s="39">
        <v>116.4</v>
      </c>
      <c r="G159" s="40">
        <v>205.45</v>
      </c>
      <c r="H159" s="41">
        <v>23914.38</v>
      </c>
      <c r="I159" s="32"/>
      <c r="J159" s="33"/>
      <c r="K159" s="43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32"/>
      <c r="IE159" s="32"/>
      <c r="IF159" s="32"/>
      <c r="IG159" s="32"/>
      <c r="IH159" s="32"/>
      <c r="II159" s="32"/>
    </row>
    <row r="160">
      <c r="A160" s="53" t="s">
        <v>323</v>
      </c>
      <c r="B160" s="54"/>
      <c r="C160" s="55"/>
      <c r="D160" s="56" t="s">
        <v>324</v>
      </c>
      <c r="E160" s="54"/>
      <c r="F160" s="57"/>
      <c r="G160" s="58"/>
      <c r="H160" s="59">
        <f>SUM(H161:H163)</f>
        <v>3009.92</v>
      </c>
      <c r="I160" s="32"/>
      <c r="J160" s="33"/>
      <c r="K160" s="43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32"/>
      <c r="IE160" s="32"/>
      <c r="IF160" s="32"/>
      <c r="IG160" s="32"/>
      <c r="IH160" s="32"/>
      <c r="II160" s="32"/>
    </row>
    <row r="161">
      <c r="A161" s="44" t="s">
        <v>325</v>
      </c>
      <c r="B161" s="36" t="s">
        <v>39</v>
      </c>
      <c r="C161" s="37">
        <v>87690.0</v>
      </c>
      <c r="D161" s="38" t="s">
        <v>326</v>
      </c>
      <c r="E161" s="36" t="s">
        <v>31</v>
      </c>
      <c r="F161" s="39">
        <v>18.2</v>
      </c>
      <c r="G161" s="40">
        <v>52.05</v>
      </c>
      <c r="H161" s="41">
        <v>947.31</v>
      </c>
      <c r="I161" s="32"/>
      <c r="J161" s="33"/>
      <c r="K161" s="43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</row>
    <row r="162">
      <c r="A162" s="44" t="s">
        <v>327</v>
      </c>
      <c r="B162" s="36" t="s">
        <v>39</v>
      </c>
      <c r="C162" s="37">
        <v>94438.0</v>
      </c>
      <c r="D162" s="38" t="s">
        <v>166</v>
      </c>
      <c r="E162" s="36" t="s">
        <v>31</v>
      </c>
      <c r="F162" s="39">
        <v>18.2</v>
      </c>
      <c r="G162" s="40">
        <v>46.63</v>
      </c>
      <c r="H162" s="41">
        <v>848.67</v>
      </c>
      <c r="I162" s="32"/>
      <c r="J162" s="33"/>
      <c r="K162" s="43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  <c r="HN162" s="32"/>
      <c r="HO162" s="32"/>
      <c r="HP162" s="32"/>
      <c r="HQ162" s="32"/>
      <c r="HR162" s="32"/>
      <c r="HS162" s="32"/>
      <c r="HT162" s="32"/>
      <c r="HU162" s="32"/>
      <c r="HV162" s="32"/>
      <c r="HW162" s="32"/>
      <c r="HX162" s="32"/>
      <c r="HY162" s="32"/>
      <c r="HZ162" s="32"/>
      <c r="IA162" s="32"/>
      <c r="IB162" s="32"/>
      <c r="IC162" s="32"/>
      <c r="ID162" s="32"/>
      <c r="IE162" s="32"/>
      <c r="IF162" s="32"/>
      <c r="IG162" s="32"/>
      <c r="IH162" s="32"/>
      <c r="II162" s="32"/>
    </row>
    <row r="163">
      <c r="A163" s="44" t="s">
        <v>328</v>
      </c>
      <c r="B163" s="36" t="s">
        <v>39</v>
      </c>
      <c r="C163" s="37">
        <v>87246.0</v>
      </c>
      <c r="D163" s="38" t="s">
        <v>329</v>
      </c>
      <c r="E163" s="36" t="s">
        <v>31</v>
      </c>
      <c r="F163" s="39">
        <v>18.2</v>
      </c>
      <c r="G163" s="40">
        <v>66.7</v>
      </c>
      <c r="H163" s="41">
        <v>1213.94</v>
      </c>
      <c r="I163" s="32"/>
      <c r="J163" s="33"/>
      <c r="K163" s="43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  <c r="EE163" s="32"/>
      <c r="EF163" s="32"/>
      <c r="EG163" s="32"/>
      <c r="EH163" s="32"/>
      <c r="EI163" s="32"/>
      <c r="EJ163" s="32"/>
      <c r="EK163" s="32"/>
      <c r="EL163" s="32"/>
      <c r="EM163" s="32"/>
      <c r="EN163" s="32"/>
      <c r="EO163" s="32"/>
      <c r="EP163" s="32"/>
      <c r="EQ163" s="32"/>
      <c r="ER163" s="32"/>
      <c r="ES163" s="32"/>
      <c r="ET163" s="32"/>
      <c r="EU163" s="32"/>
      <c r="EV163" s="32"/>
      <c r="EW163" s="32"/>
      <c r="EX163" s="32"/>
      <c r="EY163" s="32"/>
      <c r="EZ163" s="32"/>
      <c r="FA163" s="32"/>
      <c r="FB163" s="32"/>
      <c r="FC163" s="32"/>
      <c r="FD163" s="32"/>
      <c r="FE163" s="32"/>
      <c r="FF163" s="32"/>
      <c r="FG163" s="32"/>
      <c r="FH163" s="32"/>
      <c r="FI163" s="32"/>
      <c r="FJ163" s="32"/>
      <c r="FK163" s="32"/>
      <c r="FL163" s="32"/>
      <c r="FM163" s="32"/>
      <c r="FN163" s="32"/>
      <c r="FO163" s="32"/>
      <c r="FP163" s="32"/>
      <c r="FQ163" s="32"/>
      <c r="FR163" s="32"/>
      <c r="FS163" s="32"/>
      <c r="FT163" s="32"/>
      <c r="FU163" s="32"/>
      <c r="FV163" s="32"/>
      <c r="FW163" s="32"/>
      <c r="FX163" s="32"/>
      <c r="FY163" s="32"/>
      <c r="FZ163" s="32"/>
      <c r="GA163" s="32"/>
      <c r="GB163" s="32"/>
      <c r="GC163" s="32"/>
      <c r="GD163" s="32"/>
      <c r="GE163" s="32"/>
      <c r="GF163" s="32"/>
      <c r="GG163" s="32"/>
      <c r="GH163" s="32"/>
      <c r="GI163" s="32"/>
      <c r="GJ163" s="32"/>
      <c r="GK163" s="32"/>
      <c r="GL163" s="32"/>
      <c r="GM163" s="32"/>
      <c r="GN163" s="32"/>
      <c r="GO163" s="32"/>
      <c r="GP163" s="32"/>
      <c r="GQ163" s="32"/>
      <c r="GR163" s="32"/>
      <c r="GS163" s="32"/>
      <c r="GT163" s="32"/>
      <c r="GU163" s="32"/>
      <c r="GV163" s="32"/>
      <c r="GW163" s="32"/>
      <c r="GX163" s="32"/>
      <c r="GY163" s="32"/>
      <c r="GZ163" s="32"/>
      <c r="HA163" s="32"/>
      <c r="HB163" s="32"/>
      <c r="HC163" s="32"/>
      <c r="HD163" s="32"/>
      <c r="HE163" s="32"/>
      <c r="HF163" s="32"/>
      <c r="HG163" s="32"/>
      <c r="HH163" s="32"/>
      <c r="HI163" s="32"/>
      <c r="HJ163" s="32"/>
      <c r="HK163" s="32"/>
      <c r="HL163" s="32"/>
      <c r="HM163" s="32"/>
      <c r="HN163" s="32"/>
      <c r="HO163" s="32"/>
      <c r="HP163" s="32"/>
      <c r="HQ163" s="32"/>
      <c r="HR163" s="32"/>
      <c r="HS163" s="32"/>
      <c r="HT163" s="32"/>
      <c r="HU163" s="32"/>
      <c r="HV163" s="32"/>
      <c r="HW163" s="32"/>
      <c r="HX163" s="32"/>
      <c r="HY163" s="32"/>
      <c r="HZ163" s="32"/>
      <c r="IA163" s="32"/>
      <c r="IB163" s="32"/>
      <c r="IC163" s="32"/>
      <c r="ID163" s="32"/>
      <c r="IE163" s="32"/>
      <c r="IF163" s="32"/>
      <c r="IG163" s="32"/>
      <c r="IH163" s="32"/>
      <c r="II163" s="32"/>
    </row>
    <row r="164">
      <c r="A164" s="53" t="s">
        <v>330</v>
      </c>
      <c r="B164" s="54"/>
      <c r="C164" s="55"/>
      <c r="D164" s="56" t="s">
        <v>331</v>
      </c>
      <c r="E164" s="54"/>
      <c r="F164" s="57"/>
      <c r="G164" s="58"/>
      <c r="H164" s="59">
        <f>H165</f>
        <v>758.94</v>
      </c>
      <c r="I164" s="32"/>
      <c r="J164" s="33"/>
      <c r="K164" s="43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  <c r="DJ164" s="32"/>
      <c r="DK164" s="32"/>
      <c r="DL164" s="32"/>
      <c r="DM164" s="32"/>
      <c r="DN164" s="32"/>
      <c r="DO164" s="32"/>
      <c r="DP164" s="32"/>
      <c r="DQ164" s="32"/>
      <c r="DR164" s="32"/>
      <c r="DS164" s="32"/>
      <c r="DT164" s="32"/>
      <c r="DU164" s="32"/>
      <c r="DV164" s="32"/>
      <c r="DW164" s="32"/>
      <c r="DX164" s="32"/>
      <c r="DY164" s="32"/>
      <c r="DZ164" s="32"/>
      <c r="EA164" s="32"/>
      <c r="EB164" s="32"/>
      <c r="EC164" s="32"/>
      <c r="ED164" s="32"/>
      <c r="EE164" s="32"/>
      <c r="EF164" s="32"/>
      <c r="EG164" s="32"/>
      <c r="EH164" s="32"/>
      <c r="EI164" s="32"/>
      <c r="EJ164" s="32"/>
      <c r="EK164" s="32"/>
      <c r="EL164" s="32"/>
      <c r="EM164" s="32"/>
      <c r="EN164" s="32"/>
      <c r="EO164" s="32"/>
      <c r="EP164" s="32"/>
      <c r="EQ164" s="32"/>
      <c r="ER164" s="32"/>
      <c r="ES164" s="32"/>
      <c r="ET164" s="32"/>
      <c r="EU164" s="32"/>
      <c r="EV164" s="32"/>
      <c r="EW164" s="32"/>
      <c r="EX164" s="32"/>
      <c r="EY164" s="32"/>
      <c r="EZ164" s="32"/>
      <c r="FA164" s="32"/>
      <c r="FB164" s="32"/>
      <c r="FC164" s="32"/>
      <c r="FD164" s="32"/>
      <c r="FE164" s="32"/>
      <c r="FF164" s="32"/>
      <c r="FG164" s="32"/>
      <c r="FH164" s="32"/>
      <c r="FI164" s="32"/>
      <c r="FJ164" s="32"/>
      <c r="FK164" s="32"/>
      <c r="FL164" s="32"/>
      <c r="FM164" s="32"/>
      <c r="FN164" s="32"/>
      <c r="FO164" s="32"/>
      <c r="FP164" s="32"/>
      <c r="FQ164" s="32"/>
      <c r="FR164" s="32"/>
      <c r="FS164" s="32"/>
      <c r="FT164" s="32"/>
      <c r="FU164" s="32"/>
      <c r="FV164" s="32"/>
      <c r="FW164" s="32"/>
      <c r="FX164" s="32"/>
      <c r="FY164" s="32"/>
      <c r="FZ164" s="32"/>
      <c r="GA164" s="32"/>
      <c r="GB164" s="32"/>
      <c r="GC164" s="32"/>
      <c r="GD164" s="32"/>
      <c r="GE164" s="32"/>
      <c r="GF164" s="32"/>
      <c r="GG164" s="32"/>
      <c r="GH164" s="32"/>
      <c r="GI164" s="32"/>
      <c r="GJ164" s="32"/>
      <c r="GK164" s="32"/>
      <c r="GL164" s="32"/>
      <c r="GM164" s="32"/>
      <c r="GN164" s="32"/>
      <c r="GO164" s="32"/>
      <c r="GP164" s="32"/>
      <c r="GQ164" s="32"/>
      <c r="GR164" s="32"/>
      <c r="GS164" s="32"/>
      <c r="GT164" s="32"/>
      <c r="GU164" s="32"/>
      <c r="GV164" s="32"/>
      <c r="GW164" s="32"/>
      <c r="GX164" s="32"/>
      <c r="GY164" s="32"/>
      <c r="GZ164" s="32"/>
      <c r="HA164" s="32"/>
      <c r="HB164" s="32"/>
      <c r="HC164" s="32"/>
      <c r="HD164" s="32"/>
      <c r="HE164" s="32"/>
      <c r="HF164" s="32"/>
      <c r="HG164" s="32"/>
      <c r="HH164" s="32"/>
      <c r="HI164" s="32"/>
      <c r="HJ164" s="32"/>
      <c r="HK164" s="32"/>
      <c r="HL164" s="32"/>
      <c r="HM164" s="32"/>
      <c r="HN164" s="32"/>
      <c r="HO164" s="32"/>
      <c r="HP164" s="32"/>
      <c r="HQ164" s="32"/>
      <c r="HR164" s="32"/>
      <c r="HS164" s="32"/>
      <c r="HT164" s="32"/>
      <c r="HU164" s="32"/>
      <c r="HV164" s="32"/>
      <c r="HW164" s="32"/>
      <c r="HX164" s="32"/>
      <c r="HY164" s="32"/>
      <c r="HZ164" s="32"/>
      <c r="IA164" s="32"/>
      <c r="IB164" s="32"/>
      <c r="IC164" s="32"/>
      <c r="ID164" s="32"/>
      <c r="IE164" s="32"/>
      <c r="IF164" s="32"/>
      <c r="IG164" s="32"/>
      <c r="IH164" s="32"/>
      <c r="II164" s="32"/>
    </row>
    <row r="165">
      <c r="A165" s="44" t="s">
        <v>332</v>
      </c>
      <c r="B165" s="36" t="s">
        <v>39</v>
      </c>
      <c r="C165" s="37">
        <v>96113.0</v>
      </c>
      <c r="D165" s="38" t="s">
        <v>333</v>
      </c>
      <c r="E165" s="36" t="s">
        <v>31</v>
      </c>
      <c r="F165" s="39">
        <v>18.2</v>
      </c>
      <c r="G165" s="40">
        <v>41.7</v>
      </c>
      <c r="H165" s="41">
        <v>758.94</v>
      </c>
      <c r="I165" s="32"/>
      <c r="J165" s="33"/>
      <c r="K165" s="43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  <c r="ES165" s="32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  <c r="HO165" s="32"/>
      <c r="HP165" s="32"/>
      <c r="HQ165" s="32"/>
      <c r="HR165" s="32"/>
      <c r="HS165" s="32"/>
      <c r="HT165" s="32"/>
      <c r="HU165" s="32"/>
      <c r="HV165" s="32"/>
      <c r="HW165" s="32"/>
      <c r="HX165" s="32"/>
      <c r="HY165" s="32"/>
      <c r="HZ165" s="32"/>
      <c r="IA165" s="32"/>
      <c r="IB165" s="32"/>
      <c r="IC165" s="32"/>
      <c r="ID165" s="32"/>
      <c r="IE165" s="32"/>
      <c r="IF165" s="32"/>
      <c r="IG165" s="32"/>
      <c r="IH165" s="32"/>
      <c r="II165" s="32"/>
    </row>
    <row r="166">
      <c r="A166" s="46" t="s">
        <v>334</v>
      </c>
      <c r="B166" s="47"/>
      <c r="C166" s="48"/>
      <c r="D166" s="49" t="s">
        <v>335</v>
      </c>
      <c r="E166" s="47"/>
      <c r="F166" s="50"/>
      <c r="G166" s="51"/>
      <c r="H166" s="52">
        <f>SUM(H167:H174)</f>
        <v>3041.65</v>
      </c>
      <c r="I166" s="32"/>
      <c r="J166" s="33"/>
      <c r="K166" s="43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  <c r="DV166" s="32"/>
      <c r="DW166" s="32"/>
      <c r="DX166" s="32"/>
      <c r="DY166" s="32"/>
      <c r="DZ166" s="32"/>
      <c r="EA166" s="32"/>
      <c r="EB166" s="32"/>
      <c r="EC166" s="32"/>
      <c r="ED166" s="32"/>
      <c r="EE166" s="32"/>
      <c r="EF166" s="32"/>
      <c r="EG166" s="32"/>
      <c r="EH166" s="32"/>
      <c r="EI166" s="32"/>
      <c r="EJ166" s="32"/>
      <c r="EK166" s="32"/>
      <c r="EL166" s="32"/>
      <c r="EM166" s="32"/>
      <c r="EN166" s="32"/>
      <c r="EO166" s="32"/>
      <c r="EP166" s="32"/>
      <c r="EQ166" s="32"/>
      <c r="ER166" s="32"/>
      <c r="ES166" s="32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  <c r="HO166" s="32"/>
      <c r="HP166" s="32"/>
      <c r="HQ166" s="32"/>
      <c r="HR166" s="32"/>
      <c r="HS166" s="32"/>
      <c r="HT166" s="32"/>
      <c r="HU166" s="32"/>
      <c r="HV166" s="32"/>
      <c r="HW166" s="32"/>
      <c r="HX166" s="32"/>
      <c r="HY166" s="32"/>
      <c r="HZ166" s="32"/>
      <c r="IA166" s="32"/>
      <c r="IB166" s="32"/>
      <c r="IC166" s="32"/>
      <c r="ID166" s="32"/>
      <c r="IE166" s="32"/>
      <c r="IF166" s="32"/>
      <c r="IG166" s="32"/>
      <c r="IH166" s="32"/>
      <c r="II166" s="32"/>
    </row>
    <row r="167">
      <c r="A167" s="44" t="s">
        <v>336</v>
      </c>
      <c r="B167" s="36" t="s">
        <v>39</v>
      </c>
      <c r="C167" s="37">
        <v>88485.0</v>
      </c>
      <c r="D167" s="38" t="s">
        <v>337</v>
      </c>
      <c r="E167" s="36" t="s">
        <v>31</v>
      </c>
      <c r="F167" s="39">
        <v>82.48</v>
      </c>
      <c r="G167" s="40">
        <v>3.59</v>
      </c>
      <c r="H167" s="41">
        <v>296.1</v>
      </c>
      <c r="I167" s="32"/>
      <c r="J167" s="33"/>
      <c r="K167" s="34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  <c r="DN167" s="32"/>
      <c r="DO167" s="32"/>
      <c r="DP167" s="32"/>
      <c r="DQ167" s="32"/>
      <c r="DR167" s="32"/>
      <c r="DS167" s="32"/>
      <c r="DT167" s="32"/>
      <c r="DU167" s="32"/>
      <c r="DV167" s="32"/>
      <c r="DW167" s="32"/>
      <c r="DX167" s="32"/>
      <c r="DY167" s="32"/>
      <c r="DZ167" s="32"/>
      <c r="EA167" s="32"/>
      <c r="EB167" s="32"/>
      <c r="EC167" s="32"/>
      <c r="ED167" s="32"/>
      <c r="EE167" s="32"/>
      <c r="EF167" s="32"/>
      <c r="EG167" s="32"/>
      <c r="EH167" s="32"/>
      <c r="EI167" s="32"/>
      <c r="EJ167" s="32"/>
      <c r="EK167" s="32"/>
      <c r="EL167" s="32"/>
      <c r="EM167" s="32"/>
      <c r="EN167" s="32"/>
      <c r="EO167" s="32"/>
      <c r="EP167" s="32"/>
      <c r="EQ167" s="32"/>
      <c r="ER167" s="32"/>
      <c r="ES167" s="32"/>
      <c r="ET167" s="32"/>
      <c r="EU167" s="32"/>
      <c r="EV167" s="32"/>
      <c r="EW167" s="32"/>
      <c r="EX167" s="32"/>
      <c r="EY167" s="32"/>
      <c r="EZ167" s="32"/>
      <c r="FA167" s="32"/>
      <c r="FB167" s="32"/>
      <c r="FC167" s="32"/>
      <c r="FD167" s="32"/>
      <c r="FE167" s="32"/>
      <c r="FF167" s="32"/>
      <c r="FG167" s="32"/>
      <c r="FH167" s="32"/>
      <c r="FI167" s="32"/>
      <c r="FJ167" s="32"/>
      <c r="FK167" s="32"/>
      <c r="FL167" s="32"/>
      <c r="FM167" s="32"/>
      <c r="FN167" s="32"/>
      <c r="FO167" s="32"/>
      <c r="FP167" s="32"/>
      <c r="FQ167" s="32"/>
      <c r="FR167" s="32"/>
      <c r="FS167" s="32"/>
      <c r="FT167" s="32"/>
      <c r="FU167" s="32"/>
      <c r="FV167" s="32"/>
      <c r="FW167" s="32"/>
      <c r="FX167" s="32"/>
      <c r="FY167" s="32"/>
      <c r="FZ167" s="32"/>
      <c r="GA167" s="32"/>
      <c r="GB167" s="32"/>
      <c r="GC167" s="32"/>
      <c r="GD167" s="32"/>
      <c r="GE167" s="32"/>
      <c r="GF167" s="32"/>
      <c r="GG167" s="32"/>
      <c r="GH167" s="32"/>
      <c r="GI167" s="32"/>
      <c r="GJ167" s="32"/>
      <c r="GK167" s="32"/>
      <c r="GL167" s="32"/>
      <c r="GM167" s="32"/>
      <c r="GN167" s="32"/>
      <c r="GO167" s="32"/>
      <c r="GP167" s="32"/>
      <c r="GQ167" s="32"/>
      <c r="GR167" s="32"/>
      <c r="GS167" s="32"/>
      <c r="GT167" s="32"/>
      <c r="GU167" s="32"/>
      <c r="GV167" s="32"/>
      <c r="GW167" s="32"/>
      <c r="GX167" s="32"/>
      <c r="GY167" s="32"/>
      <c r="GZ167" s="32"/>
      <c r="HA167" s="32"/>
      <c r="HB167" s="32"/>
      <c r="HC167" s="32"/>
      <c r="HD167" s="32"/>
      <c r="HE167" s="32"/>
      <c r="HF167" s="32"/>
      <c r="HG167" s="32"/>
      <c r="HH167" s="32"/>
      <c r="HI167" s="32"/>
      <c r="HJ167" s="32"/>
      <c r="HK167" s="32"/>
      <c r="HL167" s="32"/>
      <c r="HM167" s="32"/>
      <c r="HN167" s="32"/>
      <c r="HO167" s="32"/>
      <c r="HP167" s="32"/>
      <c r="HQ167" s="32"/>
      <c r="HR167" s="32"/>
      <c r="HS167" s="32"/>
      <c r="HT167" s="32"/>
      <c r="HU167" s="32"/>
      <c r="HV167" s="32"/>
      <c r="HW167" s="32"/>
      <c r="HX167" s="32"/>
      <c r="HY167" s="32"/>
      <c r="HZ167" s="32"/>
      <c r="IA167" s="32"/>
      <c r="IB167" s="32"/>
      <c r="IC167" s="32"/>
      <c r="ID167" s="32"/>
      <c r="IE167" s="32"/>
      <c r="IF167" s="32"/>
      <c r="IG167" s="32"/>
      <c r="IH167" s="32"/>
      <c r="II167" s="32"/>
    </row>
    <row r="168">
      <c r="A168" s="44" t="s">
        <v>338</v>
      </c>
      <c r="B168" s="36" t="s">
        <v>39</v>
      </c>
      <c r="C168" s="37">
        <v>88495.0</v>
      </c>
      <c r="D168" s="38" t="s">
        <v>339</v>
      </c>
      <c r="E168" s="36" t="s">
        <v>31</v>
      </c>
      <c r="F168" s="39">
        <v>82.48</v>
      </c>
      <c r="G168" s="40">
        <v>10.69</v>
      </c>
      <c r="H168" s="41">
        <v>881.72</v>
      </c>
      <c r="I168" s="32"/>
      <c r="J168" s="33"/>
      <c r="K168" s="4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  <c r="CS168" s="32"/>
      <c r="CT168" s="32"/>
      <c r="CU168" s="32"/>
      <c r="CV168" s="32"/>
      <c r="CW168" s="32"/>
      <c r="CX168" s="32"/>
      <c r="CY168" s="32"/>
      <c r="CZ168" s="32"/>
      <c r="DA168" s="32"/>
      <c r="DB168" s="32"/>
      <c r="DC168" s="32"/>
      <c r="DD168" s="32"/>
      <c r="DE168" s="32"/>
      <c r="DF168" s="32"/>
      <c r="DG168" s="32"/>
      <c r="DH168" s="32"/>
      <c r="DI168" s="32"/>
      <c r="DJ168" s="32"/>
      <c r="DK168" s="32"/>
      <c r="DL168" s="32"/>
      <c r="DM168" s="32"/>
      <c r="DN168" s="32"/>
      <c r="DO168" s="32"/>
      <c r="DP168" s="32"/>
      <c r="DQ168" s="32"/>
      <c r="DR168" s="32"/>
      <c r="DS168" s="32"/>
      <c r="DT168" s="32"/>
      <c r="DU168" s="32"/>
      <c r="DV168" s="32"/>
      <c r="DW168" s="32"/>
      <c r="DX168" s="32"/>
      <c r="DY168" s="32"/>
      <c r="DZ168" s="32"/>
      <c r="EA168" s="32"/>
      <c r="EB168" s="32"/>
      <c r="EC168" s="32"/>
      <c r="ED168" s="32"/>
      <c r="EE168" s="32"/>
      <c r="EF168" s="32"/>
      <c r="EG168" s="32"/>
      <c r="EH168" s="32"/>
      <c r="EI168" s="32"/>
      <c r="EJ168" s="32"/>
      <c r="EK168" s="32"/>
      <c r="EL168" s="32"/>
      <c r="EM168" s="32"/>
      <c r="EN168" s="32"/>
      <c r="EO168" s="32"/>
      <c r="EP168" s="32"/>
      <c r="EQ168" s="32"/>
      <c r="ER168" s="32"/>
      <c r="ES168" s="32"/>
      <c r="ET168" s="32"/>
      <c r="EU168" s="32"/>
      <c r="EV168" s="32"/>
      <c r="EW168" s="32"/>
      <c r="EX168" s="32"/>
      <c r="EY168" s="32"/>
      <c r="EZ168" s="32"/>
      <c r="FA168" s="32"/>
      <c r="FB168" s="32"/>
      <c r="FC168" s="32"/>
      <c r="FD168" s="32"/>
      <c r="FE168" s="32"/>
      <c r="FF168" s="32"/>
      <c r="FG168" s="32"/>
      <c r="FH168" s="32"/>
      <c r="FI168" s="32"/>
      <c r="FJ168" s="32"/>
      <c r="FK168" s="32"/>
      <c r="FL168" s="32"/>
      <c r="FM168" s="32"/>
      <c r="FN168" s="32"/>
      <c r="FO168" s="32"/>
      <c r="FP168" s="32"/>
      <c r="FQ168" s="32"/>
      <c r="FR168" s="32"/>
      <c r="FS168" s="32"/>
      <c r="FT168" s="32"/>
      <c r="FU168" s="32"/>
      <c r="FV168" s="32"/>
      <c r="FW168" s="32"/>
      <c r="FX168" s="32"/>
      <c r="FY168" s="32"/>
      <c r="FZ168" s="32"/>
      <c r="GA168" s="32"/>
      <c r="GB168" s="32"/>
      <c r="GC168" s="32"/>
      <c r="GD168" s="32"/>
      <c r="GE168" s="32"/>
      <c r="GF168" s="32"/>
      <c r="GG168" s="32"/>
      <c r="GH168" s="32"/>
      <c r="GI168" s="32"/>
      <c r="GJ168" s="32"/>
      <c r="GK168" s="32"/>
      <c r="GL168" s="32"/>
      <c r="GM168" s="32"/>
      <c r="GN168" s="32"/>
      <c r="GO168" s="32"/>
      <c r="GP168" s="32"/>
      <c r="GQ168" s="32"/>
      <c r="GR168" s="32"/>
      <c r="GS168" s="32"/>
      <c r="GT168" s="32"/>
      <c r="GU168" s="32"/>
      <c r="GV168" s="32"/>
      <c r="GW168" s="32"/>
      <c r="GX168" s="32"/>
      <c r="GY168" s="32"/>
      <c r="GZ168" s="32"/>
      <c r="HA168" s="32"/>
      <c r="HB168" s="32"/>
      <c r="HC168" s="32"/>
      <c r="HD168" s="32"/>
      <c r="HE168" s="32"/>
      <c r="HF168" s="32"/>
      <c r="HG168" s="32"/>
      <c r="HH168" s="32"/>
      <c r="HI168" s="32"/>
      <c r="HJ168" s="32"/>
      <c r="HK168" s="32"/>
      <c r="HL168" s="32"/>
      <c r="HM168" s="32"/>
      <c r="HN168" s="32"/>
      <c r="HO168" s="32"/>
      <c r="HP168" s="32"/>
      <c r="HQ168" s="32"/>
      <c r="HR168" s="32"/>
      <c r="HS168" s="32"/>
      <c r="HT168" s="32"/>
      <c r="HU168" s="32"/>
      <c r="HV168" s="32"/>
      <c r="HW168" s="32"/>
      <c r="HX168" s="32"/>
      <c r="HY168" s="32"/>
      <c r="HZ168" s="32"/>
      <c r="IA168" s="32"/>
      <c r="IB168" s="32"/>
      <c r="IC168" s="32"/>
      <c r="ID168" s="32"/>
      <c r="IE168" s="32"/>
      <c r="IF168" s="32"/>
      <c r="IG168" s="32"/>
      <c r="IH168" s="32"/>
      <c r="II168" s="32"/>
    </row>
    <row r="169">
      <c r="A169" s="44" t="s">
        <v>340</v>
      </c>
      <c r="B169" s="36" t="s">
        <v>39</v>
      </c>
      <c r="C169" s="37">
        <v>88489.0</v>
      </c>
      <c r="D169" s="38" t="s">
        <v>341</v>
      </c>
      <c r="E169" s="36" t="s">
        <v>31</v>
      </c>
      <c r="F169" s="39">
        <v>82.48</v>
      </c>
      <c r="G169" s="40">
        <v>10.48</v>
      </c>
      <c r="H169" s="41">
        <v>864.4</v>
      </c>
      <c r="I169" s="32"/>
      <c r="J169" s="33"/>
      <c r="K169" s="4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  <c r="DN169" s="32"/>
      <c r="DO169" s="32"/>
      <c r="DP169" s="32"/>
      <c r="DQ169" s="32"/>
      <c r="DR169" s="32"/>
      <c r="DS169" s="32"/>
      <c r="DT169" s="32"/>
      <c r="DU169" s="32"/>
      <c r="DV169" s="32"/>
      <c r="DW169" s="32"/>
      <c r="DX169" s="32"/>
      <c r="DY169" s="32"/>
      <c r="DZ169" s="32"/>
      <c r="EA169" s="32"/>
      <c r="EB169" s="32"/>
      <c r="EC169" s="32"/>
      <c r="ED169" s="32"/>
      <c r="EE169" s="32"/>
      <c r="EF169" s="32"/>
      <c r="EG169" s="32"/>
      <c r="EH169" s="32"/>
      <c r="EI169" s="32"/>
      <c r="EJ169" s="32"/>
      <c r="EK169" s="32"/>
      <c r="EL169" s="32"/>
      <c r="EM169" s="32"/>
      <c r="EN169" s="32"/>
      <c r="EO169" s="32"/>
      <c r="EP169" s="32"/>
      <c r="EQ169" s="32"/>
      <c r="ER169" s="32"/>
      <c r="ES169" s="32"/>
      <c r="ET169" s="32"/>
      <c r="EU169" s="32"/>
      <c r="EV169" s="32"/>
      <c r="EW169" s="32"/>
      <c r="EX169" s="32"/>
      <c r="EY169" s="32"/>
      <c r="EZ169" s="32"/>
      <c r="FA169" s="32"/>
      <c r="FB169" s="32"/>
      <c r="FC169" s="32"/>
      <c r="FD169" s="32"/>
      <c r="FE169" s="32"/>
      <c r="FF169" s="32"/>
      <c r="FG169" s="32"/>
      <c r="FH169" s="32"/>
      <c r="FI169" s="32"/>
      <c r="FJ169" s="32"/>
      <c r="FK169" s="32"/>
      <c r="FL169" s="32"/>
      <c r="FM169" s="32"/>
      <c r="FN169" s="32"/>
      <c r="FO169" s="32"/>
      <c r="FP169" s="32"/>
      <c r="FQ169" s="32"/>
      <c r="FR169" s="32"/>
      <c r="FS169" s="32"/>
      <c r="FT169" s="32"/>
      <c r="FU169" s="32"/>
      <c r="FV169" s="32"/>
      <c r="FW169" s="32"/>
      <c r="FX169" s="32"/>
      <c r="FY169" s="32"/>
      <c r="FZ169" s="32"/>
      <c r="GA169" s="32"/>
      <c r="GB169" s="32"/>
      <c r="GC169" s="32"/>
      <c r="GD169" s="32"/>
      <c r="GE169" s="32"/>
      <c r="GF169" s="32"/>
      <c r="GG169" s="32"/>
      <c r="GH169" s="32"/>
      <c r="GI169" s="32"/>
      <c r="GJ169" s="32"/>
      <c r="GK169" s="32"/>
      <c r="GL169" s="32"/>
      <c r="GM169" s="32"/>
      <c r="GN169" s="32"/>
      <c r="GO169" s="32"/>
      <c r="GP169" s="32"/>
      <c r="GQ169" s="32"/>
      <c r="GR169" s="32"/>
      <c r="GS169" s="32"/>
      <c r="GT169" s="32"/>
      <c r="GU169" s="32"/>
      <c r="GV169" s="32"/>
      <c r="GW169" s="32"/>
      <c r="GX169" s="32"/>
      <c r="GY169" s="32"/>
      <c r="GZ169" s="32"/>
      <c r="HA169" s="32"/>
      <c r="HB169" s="32"/>
      <c r="HC169" s="32"/>
      <c r="HD169" s="32"/>
      <c r="HE169" s="32"/>
      <c r="HF169" s="32"/>
      <c r="HG169" s="32"/>
      <c r="HH169" s="32"/>
      <c r="HI169" s="32"/>
      <c r="HJ169" s="32"/>
      <c r="HK169" s="32"/>
      <c r="HL169" s="32"/>
      <c r="HM169" s="32"/>
      <c r="HN169" s="32"/>
      <c r="HO169" s="32"/>
      <c r="HP169" s="32"/>
      <c r="HQ169" s="32"/>
      <c r="HR169" s="32"/>
      <c r="HS169" s="32"/>
      <c r="HT169" s="32"/>
      <c r="HU169" s="32"/>
      <c r="HV169" s="32"/>
      <c r="HW169" s="32"/>
      <c r="HX169" s="32"/>
      <c r="HY169" s="32"/>
      <c r="HZ169" s="32"/>
      <c r="IA169" s="32"/>
      <c r="IB169" s="32"/>
      <c r="IC169" s="32"/>
      <c r="ID169" s="32"/>
      <c r="IE169" s="32"/>
      <c r="IF169" s="32"/>
      <c r="IG169" s="32"/>
      <c r="IH169" s="32"/>
      <c r="II169" s="32"/>
    </row>
    <row r="170">
      <c r="A170" s="44" t="s">
        <v>342</v>
      </c>
      <c r="B170" s="36" t="s">
        <v>39</v>
      </c>
      <c r="C170" s="37">
        <v>88484.0</v>
      </c>
      <c r="D170" s="38" t="s">
        <v>343</v>
      </c>
      <c r="E170" s="36" t="s">
        <v>31</v>
      </c>
      <c r="F170" s="39">
        <v>18.2</v>
      </c>
      <c r="G170" s="40">
        <v>4.55</v>
      </c>
      <c r="H170" s="41">
        <v>82.81</v>
      </c>
      <c r="I170" s="32"/>
      <c r="J170" s="33"/>
      <c r="K170" s="43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  <c r="CV170" s="32"/>
      <c r="CW170" s="32"/>
      <c r="CX170" s="32"/>
      <c r="CY170" s="32"/>
      <c r="CZ170" s="32"/>
      <c r="DA170" s="32"/>
      <c r="DB170" s="32"/>
      <c r="DC170" s="32"/>
      <c r="DD170" s="32"/>
      <c r="DE170" s="32"/>
      <c r="DF170" s="32"/>
      <c r="DG170" s="32"/>
      <c r="DH170" s="32"/>
      <c r="DI170" s="32"/>
      <c r="DJ170" s="32"/>
      <c r="DK170" s="32"/>
      <c r="DL170" s="32"/>
      <c r="DM170" s="32"/>
      <c r="DN170" s="32"/>
      <c r="DO170" s="32"/>
      <c r="DP170" s="32"/>
      <c r="DQ170" s="32"/>
      <c r="DR170" s="32"/>
      <c r="DS170" s="32"/>
      <c r="DT170" s="32"/>
      <c r="DU170" s="32"/>
      <c r="DV170" s="32"/>
      <c r="DW170" s="32"/>
      <c r="DX170" s="32"/>
      <c r="DY170" s="32"/>
      <c r="DZ170" s="32"/>
      <c r="EA170" s="32"/>
      <c r="EB170" s="32"/>
      <c r="EC170" s="32"/>
      <c r="ED170" s="32"/>
      <c r="EE170" s="32"/>
      <c r="EF170" s="32"/>
      <c r="EG170" s="32"/>
      <c r="EH170" s="32"/>
      <c r="EI170" s="32"/>
      <c r="EJ170" s="32"/>
      <c r="EK170" s="32"/>
      <c r="EL170" s="32"/>
      <c r="EM170" s="32"/>
      <c r="EN170" s="32"/>
      <c r="EO170" s="32"/>
      <c r="EP170" s="32"/>
      <c r="EQ170" s="32"/>
      <c r="ER170" s="32"/>
      <c r="ES170" s="32"/>
      <c r="ET170" s="32"/>
      <c r="EU170" s="32"/>
      <c r="EV170" s="32"/>
      <c r="EW170" s="32"/>
      <c r="EX170" s="32"/>
      <c r="EY170" s="32"/>
      <c r="EZ170" s="32"/>
      <c r="FA170" s="32"/>
      <c r="FB170" s="32"/>
      <c r="FC170" s="32"/>
      <c r="FD170" s="32"/>
      <c r="FE170" s="32"/>
      <c r="FF170" s="32"/>
      <c r="FG170" s="32"/>
      <c r="FH170" s="32"/>
      <c r="FI170" s="32"/>
      <c r="FJ170" s="32"/>
      <c r="FK170" s="32"/>
      <c r="FL170" s="32"/>
      <c r="FM170" s="32"/>
      <c r="FN170" s="32"/>
      <c r="FO170" s="32"/>
      <c r="FP170" s="32"/>
      <c r="FQ170" s="32"/>
      <c r="FR170" s="32"/>
      <c r="FS170" s="32"/>
      <c r="FT170" s="32"/>
      <c r="FU170" s="32"/>
      <c r="FV170" s="32"/>
      <c r="FW170" s="32"/>
      <c r="FX170" s="32"/>
      <c r="FY170" s="32"/>
      <c r="FZ170" s="32"/>
      <c r="GA170" s="32"/>
      <c r="GB170" s="32"/>
      <c r="GC170" s="32"/>
      <c r="GD170" s="32"/>
      <c r="GE170" s="32"/>
      <c r="GF170" s="32"/>
      <c r="GG170" s="32"/>
      <c r="GH170" s="32"/>
      <c r="GI170" s="32"/>
      <c r="GJ170" s="32"/>
      <c r="GK170" s="32"/>
      <c r="GL170" s="32"/>
      <c r="GM170" s="32"/>
      <c r="GN170" s="32"/>
      <c r="GO170" s="32"/>
      <c r="GP170" s="32"/>
      <c r="GQ170" s="32"/>
      <c r="GR170" s="32"/>
      <c r="GS170" s="32"/>
      <c r="GT170" s="32"/>
      <c r="GU170" s="32"/>
      <c r="GV170" s="32"/>
      <c r="GW170" s="32"/>
      <c r="GX170" s="32"/>
      <c r="GY170" s="32"/>
      <c r="GZ170" s="32"/>
      <c r="HA170" s="32"/>
      <c r="HB170" s="32"/>
      <c r="HC170" s="32"/>
      <c r="HD170" s="32"/>
      <c r="HE170" s="32"/>
      <c r="HF170" s="32"/>
      <c r="HG170" s="32"/>
      <c r="HH170" s="32"/>
      <c r="HI170" s="32"/>
      <c r="HJ170" s="32"/>
      <c r="HK170" s="32"/>
      <c r="HL170" s="32"/>
      <c r="HM170" s="32"/>
      <c r="HN170" s="32"/>
      <c r="HO170" s="32"/>
      <c r="HP170" s="32"/>
      <c r="HQ170" s="32"/>
      <c r="HR170" s="32"/>
      <c r="HS170" s="32"/>
      <c r="HT170" s="32"/>
      <c r="HU170" s="32"/>
      <c r="HV170" s="32"/>
      <c r="HW170" s="32"/>
      <c r="HX170" s="32"/>
      <c r="HY170" s="32"/>
      <c r="HZ170" s="32"/>
      <c r="IA170" s="32"/>
      <c r="IB170" s="32"/>
      <c r="IC170" s="32"/>
      <c r="ID170" s="32"/>
      <c r="IE170" s="32"/>
      <c r="IF170" s="32"/>
      <c r="IG170" s="32"/>
      <c r="IH170" s="32"/>
      <c r="II170" s="32"/>
    </row>
    <row r="171">
      <c r="A171" s="44" t="s">
        <v>344</v>
      </c>
      <c r="B171" s="36" t="s">
        <v>39</v>
      </c>
      <c r="C171" s="37">
        <v>88494.0</v>
      </c>
      <c r="D171" s="38" t="s">
        <v>345</v>
      </c>
      <c r="E171" s="36" t="s">
        <v>31</v>
      </c>
      <c r="F171" s="39">
        <v>18.2</v>
      </c>
      <c r="G171" s="40">
        <v>20.38</v>
      </c>
      <c r="H171" s="41">
        <v>370.92</v>
      </c>
      <c r="I171" s="32"/>
      <c r="J171" s="33"/>
      <c r="K171" s="34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  <c r="DF171" s="32"/>
      <c r="DG171" s="32"/>
      <c r="DH171" s="32"/>
      <c r="DI171" s="32"/>
      <c r="DJ171" s="32"/>
      <c r="DK171" s="32"/>
      <c r="DL171" s="32"/>
      <c r="DM171" s="32"/>
      <c r="DN171" s="32"/>
      <c r="DO171" s="32"/>
      <c r="DP171" s="32"/>
      <c r="DQ171" s="32"/>
      <c r="DR171" s="32"/>
      <c r="DS171" s="32"/>
      <c r="DT171" s="32"/>
      <c r="DU171" s="32"/>
      <c r="DV171" s="32"/>
      <c r="DW171" s="32"/>
      <c r="DX171" s="32"/>
      <c r="DY171" s="32"/>
      <c r="DZ171" s="32"/>
      <c r="EA171" s="32"/>
      <c r="EB171" s="32"/>
      <c r="EC171" s="32"/>
      <c r="ED171" s="32"/>
      <c r="EE171" s="32"/>
      <c r="EF171" s="32"/>
      <c r="EG171" s="32"/>
      <c r="EH171" s="32"/>
      <c r="EI171" s="32"/>
      <c r="EJ171" s="32"/>
      <c r="EK171" s="32"/>
      <c r="EL171" s="32"/>
      <c r="EM171" s="32"/>
      <c r="EN171" s="32"/>
      <c r="EO171" s="32"/>
      <c r="EP171" s="32"/>
      <c r="EQ171" s="32"/>
      <c r="ER171" s="32"/>
      <c r="ES171" s="32"/>
      <c r="ET171" s="32"/>
      <c r="EU171" s="32"/>
      <c r="EV171" s="32"/>
      <c r="EW171" s="32"/>
      <c r="EX171" s="32"/>
      <c r="EY171" s="32"/>
      <c r="EZ171" s="32"/>
      <c r="FA171" s="32"/>
      <c r="FB171" s="32"/>
      <c r="FC171" s="32"/>
      <c r="FD171" s="32"/>
      <c r="FE171" s="32"/>
      <c r="FF171" s="32"/>
      <c r="FG171" s="32"/>
      <c r="FH171" s="32"/>
      <c r="FI171" s="32"/>
      <c r="FJ171" s="32"/>
      <c r="FK171" s="32"/>
      <c r="FL171" s="32"/>
      <c r="FM171" s="32"/>
      <c r="FN171" s="32"/>
      <c r="FO171" s="32"/>
      <c r="FP171" s="32"/>
      <c r="FQ171" s="32"/>
      <c r="FR171" s="32"/>
      <c r="FS171" s="32"/>
      <c r="FT171" s="32"/>
      <c r="FU171" s="32"/>
      <c r="FV171" s="32"/>
      <c r="FW171" s="32"/>
      <c r="FX171" s="32"/>
      <c r="FY171" s="32"/>
      <c r="FZ171" s="32"/>
      <c r="GA171" s="32"/>
      <c r="GB171" s="32"/>
      <c r="GC171" s="32"/>
      <c r="GD171" s="32"/>
      <c r="GE171" s="32"/>
      <c r="GF171" s="32"/>
      <c r="GG171" s="32"/>
      <c r="GH171" s="32"/>
      <c r="GI171" s="32"/>
      <c r="GJ171" s="32"/>
      <c r="GK171" s="32"/>
      <c r="GL171" s="32"/>
      <c r="GM171" s="32"/>
      <c r="GN171" s="32"/>
      <c r="GO171" s="32"/>
      <c r="GP171" s="32"/>
      <c r="GQ171" s="32"/>
      <c r="GR171" s="32"/>
      <c r="GS171" s="32"/>
      <c r="GT171" s="32"/>
      <c r="GU171" s="32"/>
      <c r="GV171" s="32"/>
      <c r="GW171" s="32"/>
      <c r="GX171" s="32"/>
      <c r="GY171" s="32"/>
      <c r="GZ171" s="32"/>
      <c r="HA171" s="32"/>
      <c r="HB171" s="32"/>
      <c r="HC171" s="32"/>
      <c r="HD171" s="32"/>
      <c r="HE171" s="32"/>
      <c r="HF171" s="32"/>
      <c r="HG171" s="32"/>
      <c r="HH171" s="32"/>
      <c r="HI171" s="32"/>
      <c r="HJ171" s="32"/>
      <c r="HK171" s="32"/>
      <c r="HL171" s="32"/>
      <c r="HM171" s="32"/>
      <c r="HN171" s="32"/>
      <c r="HO171" s="32"/>
      <c r="HP171" s="32"/>
      <c r="HQ171" s="32"/>
      <c r="HR171" s="32"/>
      <c r="HS171" s="32"/>
      <c r="HT171" s="32"/>
      <c r="HU171" s="32"/>
      <c r="HV171" s="32"/>
      <c r="HW171" s="32"/>
      <c r="HX171" s="32"/>
      <c r="HY171" s="32"/>
      <c r="HZ171" s="32"/>
      <c r="IA171" s="32"/>
      <c r="IB171" s="32"/>
      <c r="IC171" s="32"/>
      <c r="ID171" s="32"/>
      <c r="IE171" s="32"/>
      <c r="IF171" s="32"/>
      <c r="IG171" s="32"/>
      <c r="IH171" s="32"/>
      <c r="II171" s="32"/>
    </row>
    <row r="172">
      <c r="A172" s="44" t="s">
        <v>346</v>
      </c>
      <c r="B172" s="36" t="s">
        <v>39</v>
      </c>
      <c r="C172" s="37">
        <v>88488.0</v>
      </c>
      <c r="D172" s="38" t="s">
        <v>347</v>
      </c>
      <c r="E172" s="36" t="s">
        <v>31</v>
      </c>
      <c r="F172" s="39">
        <v>18.2</v>
      </c>
      <c r="G172" s="40">
        <v>12.87</v>
      </c>
      <c r="H172" s="41">
        <v>234.23</v>
      </c>
      <c r="I172" s="32"/>
      <c r="J172" s="33"/>
      <c r="K172" s="4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  <c r="DV172" s="32"/>
      <c r="DW172" s="32"/>
      <c r="DX172" s="32"/>
      <c r="DY172" s="32"/>
      <c r="DZ172" s="32"/>
      <c r="EA172" s="32"/>
      <c r="EB172" s="32"/>
      <c r="EC172" s="32"/>
      <c r="ED172" s="32"/>
      <c r="EE172" s="32"/>
      <c r="EF172" s="32"/>
      <c r="EG172" s="32"/>
      <c r="EH172" s="32"/>
      <c r="EI172" s="32"/>
      <c r="EJ172" s="32"/>
      <c r="EK172" s="32"/>
      <c r="EL172" s="32"/>
      <c r="EM172" s="32"/>
      <c r="EN172" s="32"/>
      <c r="EO172" s="32"/>
      <c r="EP172" s="32"/>
      <c r="EQ172" s="32"/>
      <c r="ER172" s="32"/>
      <c r="ES172" s="32"/>
      <c r="ET172" s="32"/>
      <c r="EU172" s="32"/>
      <c r="EV172" s="32"/>
      <c r="EW172" s="32"/>
      <c r="EX172" s="32"/>
      <c r="EY172" s="32"/>
      <c r="EZ172" s="32"/>
      <c r="FA172" s="32"/>
      <c r="FB172" s="32"/>
      <c r="FC172" s="32"/>
      <c r="FD172" s="32"/>
      <c r="FE172" s="32"/>
      <c r="FF172" s="32"/>
      <c r="FG172" s="32"/>
      <c r="FH172" s="32"/>
      <c r="FI172" s="32"/>
      <c r="FJ172" s="32"/>
      <c r="FK172" s="32"/>
      <c r="FL172" s="32"/>
      <c r="FM172" s="32"/>
      <c r="FN172" s="32"/>
      <c r="FO172" s="32"/>
      <c r="FP172" s="32"/>
      <c r="FQ172" s="32"/>
      <c r="FR172" s="32"/>
      <c r="FS172" s="32"/>
      <c r="FT172" s="32"/>
      <c r="FU172" s="32"/>
      <c r="FV172" s="32"/>
      <c r="FW172" s="32"/>
      <c r="FX172" s="32"/>
      <c r="FY172" s="32"/>
      <c r="FZ172" s="32"/>
      <c r="GA172" s="32"/>
      <c r="GB172" s="32"/>
      <c r="GC172" s="32"/>
      <c r="GD172" s="32"/>
      <c r="GE172" s="32"/>
      <c r="GF172" s="32"/>
      <c r="GG172" s="32"/>
      <c r="GH172" s="32"/>
      <c r="GI172" s="32"/>
      <c r="GJ172" s="32"/>
      <c r="GK172" s="32"/>
      <c r="GL172" s="32"/>
      <c r="GM172" s="32"/>
      <c r="GN172" s="32"/>
      <c r="GO172" s="32"/>
      <c r="GP172" s="32"/>
      <c r="GQ172" s="32"/>
      <c r="GR172" s="32"/>
      <c r="GS172" s="32"/>
      <c r="GT172" s="32"/>
      <c r="GU172" s="32"/>
      <c r="GV172" s="32"/>
      <c r="GW172" s="32"/>
      <c r="GX172" s="32"/>
      <c r="GY172" s="32"/>
      <c r="GZ172" s="32"/>
      <c r="HA172" s="32"/>
      <c r="HB172" s="32"/>
      <c r="HC172" s="32"/>
      <c r="HD172" s="32"/>
      <c r="HE172" s="32"/>
      <c r="HF172" s="32"/>
      <c r="HG172" s="32"/>
      <c r="HH172" s="32"/>
      <c r="HI172" s="32"/>
      <c r="HJ172" s="32"/>
      <c r="HK172" s="32"/>
      <c r="HL172" s="32"/>
      <c r="HM172" s="32"/>
      <c r="HN172" s="32"/>
      <c r="HO172" s="32"/>
      <c r="HP172" s="32"/>
      <c r="HQ172" s="32"/>
      <c r="HR172" s="32"/>
      <c r="HS172" s="32"/>
      <c r="HT172" s="32"/>
      <c r="HU172" s="32"/>
      <c r="HV172" s="32"/>
      <c r="HW172" s="32"/>
      <c r="HX172" s="32"/>
      <c r="HY172" s="32"/>
      <c r="HZ172" s="32"/>
      <c r="IA172" s="32"/>
      <c r="IB172" s="32"/>
      <c r="IC172" s="32"/>
      <c r="ID172" s="32"/>
      <c r="IE172" s="32"/>
      <c r="IF172" s="32"/>
      <c r="IG172" s="32"/>
      <c r="IH172" s="32"/>
      <c r="II172" s="32"/>
    </row>
    <row r="173">
      <c r="A173" s="44" t="s">
        <v>348</v>
      </c>
      <c r="B173" s="36" t="s">
        <v>39</v>
      </c>
      <c r="C173" s="37">
        <v>100717.0</v>
      </c>
      <c r="D173" s="38" t="s">
        <v>349</v>
      </c>
      <c r="E173" s="36" t="s">
        <v>31</v>
      </c>
      <c r="F173" s="39">
        <v>15.12</v>
      </c>
      <c r="G173" s="40">
        <v>9.44</v>
      </c>
      <c r="H173" s="41">
        <v>142.73</v>
      </c>
      <c r="I173" s="32"/>
      <c r="J173" s="33"/>
      <c r="K173" s="4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  <c r="ES173" s="32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  <c r="HO173" s="32"/>
      <c r="HP173" s="32"/>
      <c r="HQ173" s="32"/>
      <c r="HR173" s="32"/>
      <c r="HS173" s="32"/>
      <c r="HT173" s="32"/>
      <c r="HU173" s="32"/>
      <c r="HV173" s="32"/>
      <c r="HW173" s="32"/>
      <c r="HX173" s="32"/>
      <c r="HY173" s="32"/>
      <c r="HZ173" s="32"/>
      <c r="IA173" s="32"/>
      <c r="IB173" s="32"/>
      <c r="IC173" s="32"/>
      <c r="ID173" s="32"/>
      <c r="IE173" s="32"/>
      <c r="IF173" s="32"/>
      <c r="IG173" s="32"/>
      <c r="IH173" s="32"/>
      <c r="II173" s="32"/>
    </row>
    <row r="174">
      <c r="A174" s="44" t="s">
        <v>350</v>
      </c>
      <c r="B174" s="36" t="s">
        <v>39</v>
      </c>
      <c r="C174" s="37">
        <v>100735.0</v>
      </c>
      <c r="D174" s="38" t="s">
        <v>351</v>
      </c>
      <c r="E174" s="36" t="s">
        <v>31</v>
      </c>
      <c r="F174" s="39">
        <v>15.12</v>
      </c>
      <c r="G174" s="40">
        <v>11.16</v>
      </c>
      <c r="H174" s="41">
        <v>168.74</v>
      </c>
      <c r="I174" s="32"/>
      <c r="J174" s="33"/>
      <c r="K174" s="34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  <c r="DV174" s="32"/>
      <c r="DW174" s="32"/>
      <c r="DX174" s="32"/>
      <c r="DY174" s="32"/>
      <c r="DZ174" s="32"/>
      <c r="EA174" s="32"/>
      <c r="EB174" s="32"/>
      <c r="EC174" s="32"/>
      <c r="ED174" s="32"/>
      <c r="EE174" s="32"/>
      <c r="EF174" s="32"/>
      <c r="EG174" s="32"/>
      <c r="EH174" s="32"/>
      <c r="EI174" s="32"/>
      <c r="EJ174" s="32"/>
      <c r="EK174" s="32"/>
      <c r="EL174" s="32"/>
      <c r="EM174" s="32"/>
      <c r="EN174" s="32"/>
      <c r="EO174" s="32"/>
      <c r="EP174" s="32"/>
      <c r="EQ174" s="32"/>
      <c r="ER174" s="32"/>
      <c r="ES174" s="32"/>
      <c r="ET174" s="32"/>
      <c r="EU174" s="32"/>
      <c r="EV174" s="32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  <c r="FK174" s="32"/>
      <c r="FL174" s="32"/>
      <c r="FM174" s="32"/>
      <c r="FN174" s="32"/>
      <c r="FO174" s="32"/>
      <c r="FP174" s="32"/>
      <c r="FQ174" s="32"/>
      <c r="FR174" s="32"/>
      <c r="FS174" s="32"/>
      <c r="FT174" s="32"/>
      <c r="FU174" s="32"/>
      <c r="FV174" s="32"/>
      <c r="FW174" s="32"/>
      <c r="FX174" s="32"/>
      <c r="FY174" s="32"/>
      <c r="FZ174" s="32"/>
      <c r="GA174" s="32"/>
      <c r="GB174" s="32"/>
      <c r="GC174" s="32"/>
      <c r="GD174" s="32"/>
      <c r="GE174" s="32"/>
      <c r="GF174" s="32"/>
      <c r="GG174" s="32"/>
      <c r="GH174" s="32"/>
      <c r="GI174" s="32"/>
      <c r="GJ174" s="32"/>
      <c r="GK174" s="32"/>
      <c r="GL174" s="32"/>
      <c r="GM174" s="32"/>
      <c r="GN174" s="32"/>
      <c r="GO174" s="32"/>
      <c r="GP174" s="32"/>
      <c r="GQ174" s="32"/>
      <c r="GR174" s="32"/>
      <c r="GS174" s="32"/>
      <c r="GT174" s="32"/>
      <c r="GU174" s="32"/>
      <c r="GV174" s="32"/>
      <c r="GW174" s="32"/>
      <c r="GX174" s="32"/>
      <c r="GY174" s="32"/>
      <c r="GZ174" s="32"/>
      <c r="HA174" s="32"/>
      <c r="HB174" s="32"/>
      <c r="HC174" s="32"/>
      <c r="HD174" s="32"/>
      <c r="HE174" s="32"/>
      <c r="HF174" s="32"/>
      <c r="HG174" s="32"/>
      <c r="HH174" s="32"/>
      <c r="HI174" s="32"/>
      <c r="HJ174" s="32"/>
      <c r="HK174" s="32"/>
      <c r="HL174" s="32"/>
      <c r="HM174" s="32"/>
      <c r="HN174" s="32"/>
      <c r="HO174" s="32"/>
      <c r="HP174" s="32"/>
      <c r="HQ174" s="32"/>
      <c r="HR174" s="32"/>
      <c r="HS174" s="32"/>
      <c r="HT174" s="32"/>
      <c r="HU174" s="32"/>
      <c r="HV174" s="32"/>
      <c r="HW174" s="32"/>
      <c r="HX174" s="32"/>
      <c r="HY174" s="32"/>
      <c r="HZ174" s="32"/>
      <c r="IA174" s="32"/>
      <c r="IB174" s="32"/>
      <c r="IC174" s="32"/>
      <c r="ID174" s="32"/>
      <c r="IE174" s="32"/>
      <c r="IF174" s="32"/>
      <c r="IG174" s="32"/>
      <c r="IH174" s="32"/>
      <c r="II174" s="32"/>
    </row>
    <row r="175">
      <c r="A175" s="46" t="s">
        <v>352</v>
      </c>
      <c r="B175" s="47"/>
      <c r="C175" s="48"/>
      <c r="D175" s="49" t="s">
        <v>353</v>
      </c>
      <c r="E175" s="47"/>
      <c r="F175" s="50"/>
      <c r="G175" s="51"/>
      <c r="H175" s="52">
        <f>SUM(H176:H178)</f>
        <v>4142.43</v>
      </c>
      <c r="I175" s="32"/>
      <c r="J175" s="33"/>
      <c r="K175" s="34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  <c r="CS175" s="32"/>
      <c r="CT175" s="32"/>
      <c r="CU175" s="32"/>
      <c r="CV175" s="32"/>
      <c r="CW175" s="32"/>
      <c r="CX175" s="32"/>
      <c r="CY175" s="32"/>
      <c r="CZ175" s="32"/>
      <c r="DA175" s="32"/>
      <c r="DB175" s="32"/>
      <c r="DC175" s="32"/>
      <c r="DD175" s="32"/>
      <c r="DE175" s="32"/>
      <c r="DF175" s="32"/>
      <c r="DG175" s="32"/>
      <c r="DH175" s="32"/>
      <c r="DI175" s="32"/>
      <c r="DJ175" s="32"/>
      <c r="DK175" s="32"/>
      <c r="DL175" s="32"/>
      <c r="DM175" s="32"/>
      <c r="DN175" s="32"/>
      <c r="DO175" s="32"/>
      <c r="DP175" s="32"/>
      <c r="DQ175" s="32"/>
      <c r="DR175" s="32"/>
      <c r="DS175" s="32"/>
      <c r="DT175" s="32"/>
      <c r="DU175" s="32"/>
      <c r="DV175" s="32"/>
      <c r="DW175" s="32"/>
      <c r="DX175" s="32"/>
      <c r="DY175" s="32"/>
      <c r="DZ175" s="32"/>
      <c r="EA175" s="32"/>
      <c r="EB175" s="32"/>
      <c r="EC175" s="32"/>
      <c r="ED175" s="32"/>
      <c r="EE175" s="32"/>
      <c r="EF175" s="32"/>
      <c r="EG175" s="32"/>
      <c r="EH175" s="32"/>
      <c r="EI175" s="32"/>
      <c r="EJ175" s="32"/>
      <c r="EK175" s="32"/>
      <c r="EL175" s="32"/>
      <c r="EM175" s="32"/>
      <c r="EN175" s="32"/>
      <c r="EO175" s="32"/>
      <c r="EP175" s="32"/>
      <c r="EQ175" s="32"/>
      <c r="ER175" s="32"/>
      <c r="ES175" s="32"/>
      <c r="ET175" s="32"/>
      <c r="EU175" s="32"/>
      <c r="EV175" s="32"/>
      <c r="EW175" s="32"/>
      <c r="EX175" s="32"/>
      <c r="EY175" s="32"/>
      <c r="EZ175" s="32"/>
      <c r="FA175" s="32"/>
      <c r="FB175" s="32"/>
      <c r="FC175" s="32"/>
      <c r="FD175" s="32"/>
      <c r="FE175" s="32"/>
      <c r="FF175" s="32"/>
      <c r="FG175" s="32"/>
      <c r="FH175" s="32"/>
      <c r="FI175" s="32"/>
      <c r="FJ175" s="32"/>
      <c r="FK175" s="32"/>
      <c r="FL175" s="32"/>
      <c r="FM175" s="32"/>
      <c r="FN175" s="32"/>
      <c r="FO175" s="32"/>
      <c r="FP175" s="32"/>
      <c r="FQ175" s="32"/>
      <c r="FR175" s="32"/>
      <c r="FS175" s="32"/>
      <c r="FT175" s="32"/>
      <c r="FU175" s="32"/>
      <c r="FV175" s="32"/>
      <c r="FW175" s="32"/>
      <c r="FX175" s="32"/>
      <c r="FY175" s="32"/>
      <c r="FZ175" s="32"/>
      <c r="GA175" s="32"/>
      <c r="GB175" s="32"/>
      <c r="GC175" s="32"/>
      <c r="GD175" s="32"/>
      <c r="GE175" s="32"/>
      <c r="GF175" s="32"/>
      <c r="GG175" s="32"/>
      <c r="GH175" s="32"/>
      <c r="GI175" s="32"/>
      <c r="GJ175" s="32"/>
      <c r="GK175" s="32"/>
      <c r="GL175" s="32"/>
      <c r="GM175" s="32"/>
      <c r="GN175" s="32"/>
      <c r="GO175" s="32"/>
      <c r="GP175" s="32"/>
      <c r="GQ175" s="32"/>
      <c r="GR175" s="32"/>
      <c r="GS175" s="32"/>
      <c r="GT175" s="32"/>
      <c r="GU175" s="32"/>
      <c r="GV175" s="32"/>
      <c r="GW175" s="32"/>
      <c r="GX175" s="32"/>
      <c r="GY175" s="32"/>
      <c r="GZ175" s="32"/>
      <c r="HA175" s="32"/>
      <c r="HB175" s="32"/>
      <c r="HC175" s="32"/>
      <c r="HD175" s="32"/>
      <c r="HE175" s="32"/>
      <c r="HF175" s="32"/>
      <c r="HG175" s="32"/>
      <c r="HH175" s="32"/>
      <c r="HI175" s="32"/>
      <c r="HJ175" s="32"/>
      <c r="HK175" s="32"/>
      <c r="HL175" s="32"/>
      <c r="HM175" s="32"/>
      <c r="HN175" s="32"/>
      <c r="HO175" s="32"/>
      <c r="HP175" s="32"/>
      <c r="HQ175" s="32"/>
      <c r="HR175" s="32"/>
      <c r="HS175" s="32"/>
      <c r="HT175" s="32"/>
      <c r="HU175" s="32"/>
      <c r="HV175" s="32"/>
      <c r="HW175" s="32"/>
      <c r="HX175" s="32"/>
      <c r="HY175" s="32"/>
      <c r="HZ175" s="32"/>
      <c r="IA175" s="32"/>
      <c r="IB175" s="32"/>
      <c r="IC175" s="32"/>
      <c r="ID175" s="32"/>
      <c r="IE175" s="32"/>
      <c r="IF175" s="32"/>
      <c r="IG175" s="32"/>
      <c r="IH175" s="32"/>
      <c r="II175" s="32"/>
    </row>
    <row r="176">
      <c r="A176" s="44" t="s">
        <v>354</v>
      </c>
      <c r="B176" s="36" t="s">
        <v>22</v>
      </c>
      <c r="C176" s="37" t="s">
        <v>355</v>
      </c>
      <c r="D176" s="38" t="s">
        <v>356</v>
      </c>
      <c r="E176" s="36" t="s">
        <v>111</v>
      </c>
      <c r="F176" s="39">
        <v>7.56</v>
      </c>
      <c r="G176" s="40">
        <v>247.59</v>
      </c>
      <c r="H176" s="41">
        <v>1871.78</v>
      </c>
      <c r="I176" s="32"/>
      <c r="J176" s="33"/>
      <c r="K176" s="34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  <c r="CA176" s="32"/>
      <c r="CB176" s="32"/>
      <c r="CC176" s="32"/>
      <c r="CD176" s="32"/>
      <c r="CE176" s="32"/>
      <c r="CF176" s="32"/>
      <c r="CG176" s="32"/>
      <c r="CH176" s="32"/>
      <c r="CI176" s="32"/>
      <c r="CJ176" s="32"/>
      <c r="CK176" s="32"/>
      <c r="CL176" s="32"/>
      <c r="CM176" s="32"/>
      <c r="CN176" s="32"/>
      <c r="CO176" s="32"/>
      <c r="CP176" s="32"/>
      <c r="CQ176" s="32"/>
      <c r="CR176" s="32"/>
      <c r="CS176" s="32"/>
      <c r="CT176" s="32"/>
      <c r="CU176" s="32"/>
      <c r="CV176" s="32"/>
      <c r="CW176" s="32"/>
      <c r="CX176" s="32"/>
      <c r="CY176" s="32"/>
      <c r="CZ176" s="32"/>
      <c r="DA176" s="32"/>
      <c r="DB176" s="32"/>
      <c r="DC176" s="32"/>
      <c r="DD176" s="32"/>
      <c r="DE176" s="32"/>
      <c r="DF176" s="32"/>
      <c r="DG176" s="32"/>
      <c r="DH176" s="32"/>
      <c r="DI176" s="32"/>
      <c r="DJ176" s="32"/>
      <c r="DK176" s="32"/>
      <c r="DL176" s="32"/>
      <c r="DM176" s="32"/>
      <c r="DN176" s="32"/>
      <c r="DO176" s="32"/>
      <c r="DP176" s="32"/>
      <c r="DQ176" s="32"/>
      <c r="DR176" s="32"/>
      <c r="DS176" s="32"/>
      <c r="DT176" s="32"/>
      <c r="DU176" s="32"/>
      <c r="DV176" s="32"/>
      <c r="DW176" s="32"/>
      <c r="DX176" s="32"/>
      <c r="DY176" s="32"/>
      <c r="DZ176" s="32"/>
      <c r="EA176" s="32"/>
      <c r="EB176" s="32"/>
      <c r="EC176" s="32"/>
      <c r="ED176" s="32"/>
      <c r="EE176" s="32"/>
      <c r="EF176" s="32"/>
      <c r="EG176" s="32"/>
      <c r="EH176" s="32"/>
      <c r="EI176" s="32"/>
      <c r="EJ176" s="32"/>
      <c r="EK176" s="32"/>
      <c r="EL176" s="32"/>
      <c r="EM176" s="32"/>
      <c r="EN176" s="32"/>
      <c r="EO176" s="32"/>
      <c r="EP176" s="32"/>
      <c r="EQ176" s="32"/>
      <c r="ER176" s="32"/>
      <c r="ES176" s="32"/>
      <c r="ET176" s="32"/>
      <c r="EU176" s="32"/>
      <c r="EV176" s="32"/>
      <c r="EW176" s="32"/>
      <c r="EX176" s="32"/>
      <c r="EY176" s="32"/>
      <c r="EZ176" s="32"/>
      <c r="FA176" s="32"/>
      <c r="FB176" s="32"/>
      <c r="FC176" s="32"/>
      <c r="FD176" s="32"/>
      <c r="FE176" s="32"/>
      <c r="FF176" s="32"/>
      <c r="FG176" s="32"/>
      <c r="FH176" s="32"/>
      <c r="FI176" s="32"/>
      <c r="FJ176" s="32"/>
      <c r="FK176" s="32"/>
      <c r="FL176" s="32"/>
      <c r="FM176" s="32"/>
      <c r="FN176" s="32"/>
      <c r="FO176" s="32"/>
      <c r="FP176" s="32"/>
      <c r="FQ176" s="32"/>
      <c r="FR176" s="32"/>
      <c r="FS176" s="32"/>
      <c r="FT176" s="32"/>
      <c r="FU176" s="32"/>
      <c r="FV176" s="32"/>
      <c r="FW176" s="32"/>
      <c r="FX176" s="32"/>
      <c r="FY176" s="32"/>
      <c r="FZ176" s="32"/>
      <c r="GA176" s="32"/>
      <c r="GB176" s="32"/>
      <c r="GC176" s="32"/>
      <c r="GD176" s="32"/>
      <c r="GE176" s="32"/>
      <c r="GF176" s="32"/>
      <c r="GG176" s="32"/>
      <c r="GH176" s="32"/>
      <c r="GI176" s="32"/>
      <c r="GJ176" s="32"/>
      <c r="GK176" s="32"/>
      <c r="GL176" s="32"/>
      <c r="GM176" s="32"/>
      <c r="GN176" s="32"/>
      <c r="GO176" s="32"/>
      <c r="GP176" s="32"/>
      <c r="GQ176" s="32"/>
      <c r="GR176" s="32"/>
      <c r="GS176" s="32"/>
      <c r="GT176" s="32"/>
      <c r="GU176" s="32"/>
      <c r="GV176" s="32"/>
      <c r="GW176" s="32"/>
      <c r="GX176" s="32"/>
      <c r="GY176" s="32"/>
      <c r="GZ176" s="32"/>
      <c r="HA176" s="32"/>
      <c r="HB176" s="32"/>
      <c r="HC176" s="32"/>
      <c r="HD176" s="32"/>
      <c r="HE176" s="32"/>
      <c r="HF176" s="32"/>
      <c r="HG176" s="32"/>
      <c r="HH176" s="32"/>
      <c r="HI176" s="32"/>
      <c r="HJ176" s="32"/>
      <c r="HK176" s="32"/>
      <c r="HL176" s="32"/>
      <c r="HM176" s="32"/>
      <c r="HN176" s="32"/>
      <c r="HO176" s="32"/>
      <c r="HP176" s="32"/>
      <c r="HQ176" s="32"/>
      <c r="HR176" s="32"/>
      <c r="HS176" s="32"/>
      <c r="HT176" s="32"/>
      <c r="HU176" s="32"/>
      <c r="HV176" s="32"/>
      <c r="HW176" s="32"/>
      <c r="HX176" s="32"/>
      <c r="HY176" s="32"/>
      <c r="HZ176" s="32"/>
      <c r="IA176" s="32"/>
      <c r="IB176" s="32"/>
      <c r="IC176" s="32"/>
      <c r="ID176" s="32"/>
      <c r="IE176" s="32"/>
      <c r="IF176" s="32"/>
      <c r="IG176" s="32"/>
      <c r="IH176" s="32"/>
      <c r="II176" s="32"/>
    </row>
    <row r="177">
      <c r="A177" s="44" t="s">
        <v>357</v>
      </c>
      <c r="B177" s="36" t="s">
        <v>39</v>
      </c>
      <c r="C177" s="37">
        <v>94587.0</v>
      </c>
      <c r="D177" s="38" t="s">
        <v>358</v>
      </c>
      <c r="E177" s="36" t="s">
        <v>49</v>
      </c>
      <c r="F177" s="39">
        <v>19.2</v>
      </c>
      <c r="G177" s="40">
        <v>81.6</v>
      </c>
      <c r="H177" s="41">
        <v>1566.72</v>
      </c>
      <c r="I177" s="32"/>
      <c r="J177" s="33"/>
      <c r="K177" s="4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  <c r="CA177" s="32"/>
      <c r="CB177" s="32"/>
      <c r="CC177" s="32"/>
      <c r="CD177" s="32"/>
      <c r="CE177" s="32"/>
      <c r="CF177" s="32"/>
      <c r="CG177" s="32"/>
      <c r="CH177" s="32"/>
      <c r="CI177" s="32"/>
      <c r="CJ177" s="32"/>
      <c r="CK177" s="32"/>
      <c r="CL177" s="32"/>
      <c r="CM177" s="32"/>
      <c r="CN177" s="32"/>
      <c r="CO177" s="32"/>
      <c r="CP177" s="32"/>
      <c r="CQ177" s="32"/>
      <c r="CR177" s="32"/>
      <c r="CS177" s="32"/>
      <c r="CT177" s="32"/>
      <c r="CU177" s="32"/>
      <c r="CV177" s="32"/>
      <c r="CW177" s="32"/>
      <c r="CX177" s="32"/>
      <c r="CY177" s="32"/>
      <c r="CZ177" s="32"/>
      <c r="DA177" s="32"/>
      <c r="DB177" s="32"/>
      <c r="DC177" s="32"/>
      <c r="DD177" s="32"/>
      <c r="DE177" s="32"/>
      <c r="DF177" s="32"/>
      <c r="DG177" s="32"/>
      <c r="DH177" s="32"/>
      <c r="DI177" s="32"/>
      <c r="DJ177" s="32"/>
      <c r="DK177" s="32"/>
      <c r="DL177" s="32"/>
      <c r="DM177" s="32"/>
      <c r="DN177" s="32"/>
      <c r="DO177" s="32"/>
      <c r="DP177" s="32"/>
      <c r="DQ177" s="32"/>
      <c r="DR177" s="32"/>
      <c r="DS177" s="32"/>
      <c r="DT177" s="32"/>
      <c r="DU177" s="32"/>
      <c r="DV177" s="32"/>
      <c r="DW177" s="32"/>
      <c r="DX177" s="32"/>
      <c r="DY177" s="32"/>
      <c r="DZ177" s="32"/>
      <c r="EA177" s="32"/>
      <c r="EB177" s="32"/>
      <c r="EC177" s="32"/>
      <c r="ED177" s="32"/>
      <c r="EE177" s="32"/>
      <c r="EF177" s="32"/>
      <c r="EG177" s="32"/>
      <c r="EH177" s="32"/>
      <c r="EI177" s="32"/>
      <c r="EJ177" s="32"/>
      <c r="EK177" s="32"/>
      <c r="EL177" s="32"/>
      <c r="EM177" s="32"/>
      <c r="EN177" s="32"/>
      <c r="EO177" s="32"/>
      <c r="EP177" s="32"/>
      <c r="EQ177" s="32"/>
      <c r="ER177" s="32"/>
      <c r="ES177" s="32"/>
      <c r="ET177" s="32"/>
      <c r="EU177" s="32"/>
      <c r="EV177" s="32"/>
      <c r="EW177" s="32"/>
      <c r="EX177" s="32"/>
      <c r="EY177" s="32"/>
      <c r="EZ177" s="32"/>
      <c r="FA177" s="32"/>
      <c r="FB177" s="32"/>
      <c r="FC177" s="32"/>
      <c r="FD177" s="32"/>
      <c r="FE177" s="32"/>
      <c r="FF177" s="32"/>
      <c r="FG177" s="32"/>
      <c r="FH177" s="32"/>
      <c r="FI177" s="32"/>
      <c r="FJ177" s="32"/>
      <c r="FK177" s="32"/>
      <c r="FL177" s="32"/>
      <c r="FM177" s="32"/>
      <c r="FN177" s="32"/>
      <c r="FO177" s="32"/>
      <c r="FP177" s="32"/>
      <c r="FQ177" s="32"/>
      <c r="FR177" s="32"/>
      <c r="FS177" s="32"/>
      <c r="FT177" s="32"/>
      <c r="FU177" s="32"/>
      <c r="FV177" s="32"/>
      <c r="FW177" s="32"/>
      <c r="FX177" s="32"/>
      <c r="FY177" s="32"/>
      <c r="FZ177" s="32"/>
      <c r="GA177" s="32"/>
      <c r="GB177" s="32"/>
      <c r="GC177" s="32"/>
      <c r="GD177" s="32"/>
      <c r="GE177" s="32"/>
      <c r="GF177" s="32"/>
      <c r="GG177" s="32"/>
      <c r="GH177" s="32"/>
      <c r="GI177" s="32"/>
      <c r="GJ177" s="32"/>
      <c r="GK177" s="32"/>
      <c r="GL177" s="32"/>
      <c r="GM177" s="32"/>
      <c r="GN177" s="32"/>
      <c r="GO177" s="32"/>
      <c r="GP177" s="32"/>
      <c r="GQ177" s="32"/>
      <c r="GR177" s="32"/>
      <c r="GS177" s="32"/>
      <c r="GT177" s="32"/>
      <c r="GU177" s="32"/>
      <c r="GV177" s="32"/>
      <c r="GW177" s="32"/>
      <c r="GX177" s="32"/>
      <c r="GY177" s="32"/>
      <c r="GZ177" s="32"/>
      <c r="HA177" s="32"/>
      <c r="HB177" s="32"/>
      <c r="HC177" s="32"/>
      <c r="HD177" s="32"/>
      <c r="HE177" s="32"/>
      <c r="HF177" s="32"/>
      <c r="HG177" s="32"/>
      <c r="HH177" s="32"/>
      <c r="HI177" s="32"/>
      <c r="HJ177" s="32"/>
      <c r="HK177" s="32"/>
      <c r="HL177" s="32"/>
      <c r="HM177" s="32"/>
      <c r="HN177" s="32"/>
      <c r="HO177" s="32"/>
      <c r="HP177" s="32"/>
      <c r="HQ177" s="32"/>
      <c r="HR177" s="32"/>
      <c r="HS177" s="32"/>
      <c r="HT177" s="32"/>
      <c r="HU177" s="32"/>
      <c r="HV177" s="32"/>
      <c r="HW177" s="32"/>
      <c r="HX177" s="32"/>
      <c r="HY177" s="32"/>
      <c r="HZ177" s="32"/>
      <c r="IA177" s="32"/>
      <c r="IB177" s="32"/>
      <c r="IC177" s="32"/>
      <c r="ID177" s="32"/>
      <c r="IE177" s="32"/>
      <c r="IF177" s="32"/>
      <c r="IG177" s="32"/>
      <c r="IH177" s="32"/>
      <c r="II177" s="32"/>
    </row>
    <row r="178">
      <c r="A178" s="44" t="s">
        <v>359</v>
      </c>
      <c r="B178" s="36" t="s">
        <v>22</v>
      </c>
      <c r="C178" s="37" t="s">
        <v>360</v>
      </c>
      <c r="D178" s="38" t="s">
        <v>361</v>
      </c>
      <c r="E178" s="36" t="s">
        <v>111</v>
      </c>
      <c r="F178" s="39">
        <v>5.76</v>
      </c>
      <c r="G178" s="40">
        <v>122.21</v>
      </c>
      <c r="H178" s="41">
        <v>703.93</v>
      </c>
      <c r="I178" s="32"/>
      <c r="J178" s="33"/>
      <c r="K178" s="43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  <c r="DJ178" s="32"/>
      <c r="DK178" s="32"/>
      <c r="DL178" s="32"/>
      <c r="DM178" s="32"/>
      <c r="DN178" s="32"/>
      <c r="DO178" s="32"/>
      <c r="DP178" s="32"/>
      <c r="DQ178" s="32"/>
      <c r="DR178" s="32"/>
      <c r="DS178" s="32"/>
      <c r="DT178" s="32"/>
      <c r="DU178" s="32"/>
      <c r="DV178" s="32"/>
      <c r="DW178" s="32"/>
      <c r="DX178" s="32"/>
      <c r="DY178" s="32"/>
      <c r="DZ178" s="32"/>
      <c r="EA178" s="32"/>
      <c r="EB178" s="32"/>
      <c r="EC178" s="32"/>
      <c r="ED178" s="32"/>
      <c r="EE178" s="32"/>
      <c r="EF178" s="32"/>
      <c r="EG178" s="32"/>
      <c r="EH178" s="32"/>
      <c r="EI178" s="32"/>
      <c r="EJ178" s="32"/>
      <c r="EK178" s="32"/>
      <c r="EL178" s="32"/>
      <c r="EM178" s="32"/>
      <c r="EN178" s="32"/>
      <c r="EO178" s="32"/>
      <c r="EP178" s="32"/>
      <c r="EQ178" s="32"/>
      <c r="ER178" s="32"/>
      <c r="ES178" s="32"/>
      <c r="ET178" s="32"/>
      <c r="EU178" s="32"/>
      <c r="EV178" s="32"/>
      <c r="EW178" s="32"/>
      <c r="EX178" s="32"/>
      <c r="EY178" s="32"/>
      <c r="EZ178" s="32"/>
      <c r="FA178" s="32"/>
      <c r="FB178" s="32"/>
      <c r="FC178" s="32"/>
      <c r="FD178" s="32"/>
      <c r="FE178" s="32"/>
      <c r="FF178" s="32"/>
      <c r="FG178" s="32"/>
      <c r="FH178" s="32"/>
      <c r="FI178" s="32"/>
      <c r="FJ178" s="32"/>
      <c r="FK178" s="32"/>
      <c r="FL178" s="32"/>
      <c r="FM178" s="32"/>
      <c r="FN178" s="32"/>
      <c r="FO178" s="32"/>
      <c r="FP178" s="32"/>
      <c r="FQ178" s="32"/>
      <c r="FR178" s="32"/>
      <c r="FS178" s="32"/>
      <c r="FT178" s="32"/>
      <c r="FU178" s="32"/>
      <c r="FV178" s="32"/>
      <c r="FW178" s="32"/>
      <c r="FX178" s="32"/>
      <c r="FY178" s="32"/>
      <c r="FZ178" s="32"/>
      <c r="GA178" s="32"/>
      <c r="GB178" s="32"/>
      <c r="GC178" s="32"/>
      <c r="GD178" s="32"/>
      <c r="GE178" s="32"/>
      <c r="GF178" s="32"/>
      <c r="GG178" s="32"/>
      <c r="GH178" s="32"/>
      <c r="GI178" s="32"/>
      <c r="GJ178" s="32"/>
      <c r="GK178" s="32"/>
      <c r="GL178" s="32"/>
      <c r="GM178" s="32"/>
      <c r="GN178" s="32"/>
      <c r="GO178" s="32"/>
      <c r="GP178" s="32"/>
      <c r="GQ178" s="32"/>
      <c r="GR178" s="32"/>
      <c r="GS178" s="32"/>
      <c r="GT178" s="32"/>
      <c r="GU178" s="32"/>
      <c r="GV178" s="32"/>
      <c r="GW178" s="32"/>
      <c r="GX178" s="32"/>
      <c r="GY178" s="32"/>
      <c r="GZ178" s="32"/>
      <c r="HA178" s="32"/>
      <c r="HB178" s="32"/>
      <c r="HC178" s="32"/>
      <c r="HD178" s="32"/>
      <c r="HE178" s="32"/>
      <c r="HF178" s="32"/>
      <c r="HG178" s="32"/>
      <c r="HH178" s="32"/>
      <c r="HI178" s="32"/>
      <c r="HJ178" s="32"/>
      <c r="HK178" s="32"/>
      <c r="HL178" s="32"/>
      <c r="HM178" s="32"/>
      <c r="HN178" s="32"/>
      <c r="HO178" s="32"/>
      <c r="HP178" s="32"/>
      <c r="HQ178" s="32"/>
      <c r="HR178" s="32"/>
      <c r="HS178" s="32"/>
      <c r="HT178" s="32"/>
      <c r="HU178" s="32"/>
      <c r="HV178" s="32"/>
      <c r="HW178" s="32"/>
      <c r="HX178" s="32"/>
      <c r="HY178" s="32"/>
      <c r="HZ178" s="32"/>
      <c r="IA178" s="32"/>
      <c r="IB178" s="32"/>
      <c r="IC178" s="32"/>
      <c r="ID178" s="32"/>
      <c r="IE178" s="32"/>
      <c r="IF178" s="32"/>
      <c r="IG178" s="32"/>
      <c r="IH178" s="32"/>
      <c r="II178" s="32"/>
    </row>
    <row r="179">
      <c r="A179" s="46" t="s">
        <v>362</v>
      </c>
      <c r="B179" s="47"/>
      <c r="C179" s="48"/>
      <c r="D179" s="49" t="s">
        <v>363</v>
      </c>
      <c r="E179" s="47"/>
      <c r="F179" s="50"/>
      <c r="G179" s="51"/>
      <c r="H179" s="52">
        <f>SUM(H180:H181)</f>
        <v>5070.36</v>
      </c>
      <c r="I179" s="32"/>
      <c r="J179" s="33"/>
      <c r="K179" s="4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32"/>
      <c r="CB179" s="32"/>
      <c r="CC179" s="32"/>
      <c r="CD179" s="32"/>
      <c r="CE179" s="32"/>
      <c r="CF179" s="32"/>
      <c r="CG179" s="32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  <c r="CS179" s="32"/>
      <c r="CT179" s="32"/>
      <c r="CU179" s="32"/>
      <c r="CV179" s="32"/>
      <c r="CW179" s="32"/>
      <c r="CX179" s="32"/>
      <c r="CY179" s="32"/>
      <c r="CZ179" s="32"/>
      <c r="DA179" s="32"/>
      <c r="DB179" s="32"/>
      <c r="DC179" s="32"/>
      <c r="DD179" s="32"/>
      <c r="DE179" s="32"/>
      <c r="DF179" s="32"/>
      <c r="DG179" s="32"/>
      <c r="DH179" s="32"/>
      <c r="DI179" s="32"/>
      <c r="DJ179" s="32"/>
      <c r="DK179" s="32"/>
      <c r="DL179" s="32"/>
      <c r="DM179" s="32"/>
      <c r="DN179" s="32"/>
      <c r="DO179" s="32"/>
      <c r="DP179" s="32"/>
      <c r="DQ179" s="32"/>
      <c r="DR179" s="32"/>
      <c r="DS179" s="32"/>
      <c r="DT179" s="32"/>
      <c r="DU179" s="32"/>
      <c r="DV179" s="32"/>
      <c r="DW179" s="32"/>
      <c r="DX179" s="32"/>
      <c r="DY179" s="32"/>
      <c r="DZ179" s="32"/>
      <c r="EA179" s="32"/>
      <c r="EB179" s="32"/>
      <c r="EC179" s="32"/>
      <c r="ED179" s="32"/>
      <c r="EE179" s="32"/>
      <c r="EF179" s="32"/>
      <c r="EG179" s="32"/>
      <c r="EH179" s="32"/>
      <c r="EI179" s="32"/>
      <c r="EJ179" s="32"/>
      <c r="EK179" s="32"/>
      <c r="EL179" s="32"/>
      <c r="EM179" s="32"/>
      <c r="EN179" s="32"/>
      <c r="EO179" s="32"/>
      <c r="EP179" s="32"/>
      <c r="EQ179" s="32"/>
      <c r="ER179" s="32"/>
      <c r="ES179" s="32"/>
      <c r="ET179" s="32"/>
      <c r="EU179" s="32"/>
      <c r="EV179" s="32"/>
      <c r="EW179" s="32"/>
      <c r="EX179" s="32"/>
      <c r="EY179" s="32"/>
      <c r="EZ179" s="32"/>
      <c r="FA179" s="32"/>
      <c r="FB179" s="32"/>
      <c r="FC179" s="32"/>
      <c r="FD179" s="32"/>
      <c r="FE179" s="32"/>
      <c r="FF179" s="32"/>
      <c r="FG179" s="32"/>
      <c r="FH179" s="32"/>
      <c r="FI179" s="32"/>
      <c r="FJ179" s="32"/>
      <c r="FK179" s="32"/>
      <c r="FL179" s="32"/>
      <c r="FM179" s="32"/>
      <c r="FN179" s="32"/>
      <c r="FO179" s="32"/>
      <c r="FP179" s="32"/>
      <c r="FQ179" s="32"/>
      <c r="FR179" s="32"/>
      <c r="FS179" s="32"/>
      <c r="FT179" s="32"/>
      <c r="FU179" s="32"/>
      <c r="FV179" s="32"/>
      <c r="FW179" s="32"/>
      <c r="FX179" s="32"/>
      <c r="FY179" s="32"/>
      <c r="FZ179" s="32"/>
      <c r="GA179" s="32"/>
      <c r="GB179" s="32"/>
      <c r="GC179" s="32"/>
      <c r="GD179" s="32"/>
      <c r="GE179" s="32"/>
      <c r="GF179" s="32"/>
      <c r="GG179" s="32"/>
      <c r="GH179" s="32"/>
      <c r="GI179" s="32"/>
      <c r="GJ179" s="32"/>
      <c r="GK179" s="32"/>
      <c r="GL179" s="32"/>
      <c r="GM179" s="32"/>
      <c r="GN179" s="32"/>
      <c r="GO179" s="32"/>
      <c r="GP179" s="32"/>
      <c r="GQ179" s="32"/>
      <c r="GR179" s="32"/>
      <c r="GS179" s="32"/>
      <c r="GT179" s="32"/>
      <c r="GU179" s="32"/>
      <c r="GV179" s="32"/>
      <c r="GW179" s="32"/>
      <c r="GX179" s="32"/>
      <c r="GY179" s="32"/>
      <c r="GZ179" s="32"/>
      <c r="HA179" s="32"/>
      <c r="HB179" s="32"/>
      <c r="HC179" s="32"/>
      <c r="HD179" s="32"/>
      <c r="HE179" s="32"/>
      <c r="HF179" s="32"/>
      <c r="HG179" s="32"/>
      <c r="HH179" s="32"/>
      <c r="HI179" s="32"/>
      <c r="HJ179" s="32"/>
      <c r="HK179" s="32"/>
      <c r="HL179" s="32"/>
      <c r="HM179" s="32"/>
      <c r="HN179" s="32"/>
      <c r="HO179" s="32"/>
      <c r="HP179" s="32"/>
      <c r="HQ179" s="32"/>
      <c r="HR179" s="32"/>
      <c r="HS179" s="32"/>
      <c r="HT179" s="32"/>
      <c r="HU179" s="32"/>
      <c r="HV179" s="32"/>
      <c r="HW179" s="32"/>
      <c r="HX179" s="32"/>
      <c r="HY179" s="32"/>
      <c r="HZ179" s="32"/>
      <c r="IA179" s="32"/>
      <c r="IB179" s="32"/>
      <c r="IC179" s="32"/>
      <c r="ID179" s="32"/>
      <c r="IE179" s="32"/>
      <c r="IF179" s="32"/>
      <c r="IG179" s="32"/>
      <c r="IH179" s="32"/>
      <c r="II179" s="32"/>
    </row>
    <row r="180">
      <c r="A180" s="44" t="s">
        <v>364</v>
      </c>
      <c r="B180" s="36" t="s">
        <v>22</v>
      </c>
      <c r="C180" s="37" t="s">
        <v>365</v>
      </c>
      <c r="D180" s="38" t="s">
        <v>366</v>
      </c>
      <c r="E180" s="36" t="s">
        <v>41</v>
      </c>
      <c r="F180" s="39">
        <v>4.0</v>
      </c>
      <c r="G180" s="40">
        <v>786.66</v>
      </c>
      <c r="H180" s="41">
        <v>3146.64</v>
      </c>
      <c r="I180" s="32"/>
      <c r="J180" s="33"/>
      <c r="K180" s="4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  <c r="CS180" s="32"/>
      <c r="CT180" s="32"/>
      <c r="CU180" s="32"/>
      <c r="CV180" s="32"/>
      <c r="CW180" s="32"/>
      <c r="CX180" s="32"/>
      <c r="CY180" s="32"/>
      <c r="CZ180" s="32"/>
      <c r="DA180" s="32"/>
      <c r="DB180" s="32"/>
      <c r="DC180" s="32"/>
      <c r="DD180" s="32"/>
      <c r="DE180" s="32"/>
      <c r="DF180" s="32"/>
      <c r="DG180" s="32"/>
      <c r="DH180" s="32"/>
      <c r="DI180" s="32"/>
      <c r="DJ180" s="32"/>
      <c r="DK180" s="32"/>
      <c r="DL180" s="32"/>
      <c r="DM180" s="32"/>
      <c r="DN180" s="32"/>
      <c r="DO180" s="32"/>
      <c r="DP180" s="32"/>
      <c r="DQ180" s="32"/>
      <c r="DR180" s="32"/>
      <c r="DS180" s="32"/>
      <c r="DT180" s="32"/>
      <c r="DU180" s="32"/>
      <c r="DV180" s="32"/>
      <c r="DW180" s="32"/>
      <c r="DX180" s="32"/>
      <c r="DY180" s="32"/>
      <c r="DZ180" s="32"/>
      <c r="EA180" s="32"/>
      <c r="EB180" s="32"/>
      <c r="EC180" s="32"/>
      <c r="ED180" s="32"/>
      <c r="EE180" s="32"/>
      <c r="EF180" s="32"/>
      <c r="EG180" s="32"/>
      <c r="EH180" s="32"/>
      <c r="EI180" s="32"/>
      <c r="EJ180" s="32"/>
      <c r="EK180" s="32"/>
      <c r="EL180" s="32"/>
      <c r="EM180" s="32"/>
      <c r="EN180" s="32"/>
      <c r="EO180" s="32"/>
      <c r="EP180" s="32"/>
      <c r="EQ180" s="32"/>
      <c r="ER180" s="32"/>
      <c r="ES180" s="32"/>
      <c r="ET180" s="32"/>
      <c r="EU180" s="32"/>
      <c r="EV180" s="32"/>
      <c r="EW180" s="32"/>
      <c r="EX180" s="32"/>
      <c r="EY180" s="32"/>
      <c r="EZ180" s="32"/>
      <c r="FA180" s="32"/>
      <c r="FB180" s="32"/>
      <c r="FC180" s="32"/>
      <c r="FD180" s="32"/>
      <c r="FE180" s="32"/>
      <c r="FF180" s="32"/>
      <c r="FG180" s="32"/>
      <c r="FH180" s="32"/>
      <c r="FI180" s="32"/>
      <c r="FJ180" s="32"/>
      <c r="FK180" s="32"/>
      <c r="FL180" s="32"/>
      <c r="FM180" s="32"/>
      <c r="FN180" s="32"/>
      <c r="FO180" s="32"/>
      <c r="FP180" s="32"/>
      <c r="FQ180" s="32"/>
      <c r="FR180" s="32"/>
      <c r="FS180" s="32"/>
      <c r="FT180" s="32"/>
      <c r="FU180" s="32"/>
      <c r="FV180" s="32"/>
      <c r="FW180" s="32"/>
      <c r="FX180" s="32"/>
      <c r="FY180" s="32"/>
      <c r="FZ180" s="32"/>
      <c r="GA180" s="32"/>
      <c r="GB180" s="32"/>
      <c r="GC180" s="32"/>
      <c r="GD180" s="32"/>
      <c r="GE180" s="32"/>
      <c r="GF180" s="32"/>
      <c r="GG180" s="32"/>
      <c r="GH180" s="32"/>
      <c r="GI180" s="32"/>
      <c r="GJ180" s="32"/>
      <c r="GK180" s="32"/>
      <c r="GL180" s="32"/>
      <c r="GM180" s="32"/>
      <c r="GN180" s="32"/>
      <c r="GO180" s="32"/>
      <c r="GP180" s="32"/>
      <c r="GQ180" s="32"/>
      <c r="GR180" s="32"/>
      <c r="GS180" s="32"/>
      <c r="GT180" s="32"/>
      <c r="GU180" s="32"/>
      <c r="GV180" s="32"/>
      <c r="GW180" s="32"/>
      <c r="GX180" s="32"/>
      <c r="GY180" s="32"/>
      <c r="GZ180" s="32"/>
      <c r="HA180" s="32"/>
      <c r="HB180" s="32"/>
      <c r="HC180" s="32"/>
      <c r="HD180" s="32"/>
      <c r="HE180" s="32"/>
      <c r="HF180" s="32"/>
      <c r="HG180" s="32"/>
      <c r="HH180" s="32"/>
      <c r="HI180" s="32"/>
      <c r="HJ180" s="32"/>
      <c r="HK180" s="32"/>
      <c r="HL180" s="32"/>
      <c r="HM180" s="32"/>
      <c r="HN180" s="32"/>
      <c r="HO180" s="32"/>
      <c r="HP180" s="32"/>
      <c r="HQ180" s="32"/>
      <c r="HR180" s="32"/>
      <c r="HS180" s="32"/>
      <c r="HT180" s="32"/>
      <c r="HU180" s="32"/>
      <c r="HV180" s="32"/>
      <c r="HW180" s="32"/>
      <c r="HX180" s="32"/>
      <c r="HY180" s="32"/>
      <c r="HZ180" s="32"/>
      <c r="IA180" s="32"/>
      <c r="IB180" s="32"/>
      <c r="IC180" s="32"/>
      <c r="ID180" s="32"/>
      <c r="IE180" s="32"/>
      <c r="IF180" s="32"/>
      <c r="IG180" s="32"/>
      <c r="IH180" s="32"/>
      <c r="II180" s="32"/>
    </row>
    <row r="181">
      <c r="A181" s="44" t="s">
        <v>367</v>
      </c>
      <c r="B181" s="36" t="s">
        <v>22</v>
      </c>
      <c r="C181" s="37" t="s">
        <v>368</v>
      </c>
      <c r="D181" s="38" t="s">
        <v>369</v>
      </c>
      <c r="E181" s="36" t="s">
        <v>41</v>
      </c>
      <c r="F181" s="39">
        <v>4.0</v>
      </c>
      <c r="G181" s="40">
        <v>480.93</v>
      </c>
      <c r="H181" s="41">
        <v>1923.72</v>
      </c>
      <c r="I181" s="32"/>
      <c r="J181" s="33"/>
      <c r="K181" s="43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  <c r="CA181" s="32"/>
      <c r="CB181" s="32"/>
      <c r="CC181" s="32"/>
      <c r="CD181" s="32"/>
      <c r="CE181" s="32"/>
      <c r="CF181" s="32"/>
      <c r="CG181" s="32"/>
      <c r="CH181" s="32"/>
      <c r="CI181" s="32"/>
      <c r="CJ181" s="32"/>
      <c r="CK181" s="32"/>
      <c r="CL181" s="32"/>
      <c r="CM181" s="32"/>
      <c r="CN181" s="32"/>
      <c r="CO181" s="32"/>
      <c r="CP181" s="32"/>
      <c r="CQ181" s="32"/>
      <c r="CR181" s="32"/>
      <c r="CS181" s="32"/>
      <c r="CT181" s="32"/>
      <c r="CU181" s="32"/>
      <c r="CV181" s="32"/>
      <c r="CW181" s="32"/>
      <c r="CX181" s="32"/>
      <c r="CY181" s="32"/>
      <c r="CZ181" s="32"/>
      <c r="DA181" s="32"/>
      <c r="DB181" s="32"/>
      <c r="DC181" s="32"/>
      <c r="DD181" s="32"/>
      <c r="DE181" s="32"/>
      <c r="DF181" s="32"/>
      <c r="DG181" s="32"/>
      <c r="DH181" s="32"/>
      <c r="DI181" s="32"/>
      <c r="DJ181" s="32"/>
      <c r="DK181" s="32"/>
      <c r="DL181" s="32"/>
      <c r="DM181" s="32"/>
      <c r="DN181" s="32"/>
      <c r="DO181" s="32"/>
      <c r="DP181" s="32"/>
      <c r="DQ181" s="32"/>
      <c r="DR181" s="32"/>
      <c r="DS181" s="32"/>
      <c r="DT181" s="32"/>
      <c r="DU181" s="32"/>
      <c r="DV181" s="32"/>
      <c r="DW181" s="32"/>
      <c r="DX181" s="32"/>
      <c r="DY181" s="32"/>
      <c r="DZ181" s="32"/>
      <c r="EA181" s="32"/>
      <c r="EB181" s="32"/>
      <c r="EC181" s="32"/>
      <c r="ED181" s="32"/>
      <c r="EE181" s="32"/>
      <c r="EF181" s="32"/>
      <c r="EG181" s="32"/>
      <c r="EH181" s="32"/>
      <c r="EI181" s="32"/>
      <c r="EJ181" s="32"/>
      <c r="EK181" s="32"/>
      <c r="EL181" s="32"/>
      <c r="EM181" s="32"/>
      <c r="EN181" s="32"/>
      <c r="EO181" s="32"/>
      <c r="EP181" s="32"/>
      <c r="EQ181" s="32"/>
      <c r="ER181" s="32"/>
      <c r="ES181" s="32"/>
      <c r="ET181" s="32"/>
      <c r="EU181" s="32"/>
      <c r="EV181" s="32"/>
      <c r="EW181" s="32"/>
      <c r="EX181" s="32"/>
      <c r="EY181" s="32"/>
      <c r="EZ181" s="32"/>
      <c r="FA181" s="32"/>
      <c r="FB181" s="32"/>
      <c r="FC181" s="32"/>
      <c r="FD181" s="32"/>
      <c r="FE181" s="32"/>
      <c r="FF181" s="32"/>
      <c r="FG181" s="32"/>
      <c r="FH181" s="32"/>
      <c r="FI181" s="32"/>
      <c r="FJ181" s="32"/>
      <c r="FK181" s="32"/>
      <c r="FL181" s="32"/>
      <c r="FM181" s="32"/>
      <c r="FN181" s="32"/>
      <c r="FO181" s="32"/>
      <c r="FP181" s="32"/>
      <c r="FQ181" s="32"/>
      <c r="FR181" s="32"/>
      <c r="FS181" s="32"/>
      <c r="FT181" s="32"/>
      <c r="FU181" s="32"/>
      <c r="FV181" s="32"/>
      <c r="FW181" s="32"/>
      <c r="FX181" s="32"/>
      <c r="FY181" s="32"/>
      <c r="FZ181" s="32"/>
      <c r="GA181" s="32"/>
      <c r="GB181" s="32"/>
      <c r="GC181" s="32"/>
      <c r="GD181" s="32"/>
      <c r="GE181" s="32"/>
      <c r="GF181" s="32"/>
      <c r="GG181" s="32"/>
      <c r="GH181" s="32"/>
      <c r="GI181" s="32"/>
      <c r="GJ181" s="32"/>
      <c r="GK181" s="32"/>
      <c r="GL181" s="32"/>
      <c r="GM181" s="32"/>
      <c r="GN181" s="32"/>
      <c r="GO181" s="32"/>
      <c r="GP181" s="32"/>
      <c r="GQ181" s="32"/>
      <c r="GR181" s="32"/>
      <c r="GS181" s="32"/>
      <c r="GT181" s="32"/>
      <c r="GU181" s="32"/>
      <c r="GV181" s="32"/>
      <c r="GW181" s="32"/>
      <c r="GX181" s="32"/>
      <c r="GY181" s="32"/>
      <c r="GZ181" s="32"/>
      <c r="HA181" s="32"/>
      <c r="HB181" s="32"/>
      <c r="HC181" s="32"/>
      <c r="HD181" s="32"/>
      <c r="HE181" s="32"/>
      <c r="HF181" s="32"/>
      <c r="HG181" s="32"/>
      <c r="HH181" s="32"/>
      <c r="HI181" s="32"/>
      <c r="HJ181" s="32"/>
      <c r="HK181" s="32"/>
      <c r="HL181" s="32"/>
      <c r="HM181" s="32"/>
      <c r="HN181" s="32"/>
      <c r="HO181" s="32"/>
      <c r="HP181" s="32"/>
      <c r="HQ181" s="32"/>
      <c r="HR181" s="32"/>
      <c r="HS181" s="32"/>
      <c r="HT181" s="32"/>
      <c r="HU181" s="32"/>
      <c r="HV181" s="32"/>
      <c r="HW181" s="32"/>
      <c r="HX181" s="32"/>
      <c r="HY181" s="32"/>
      <c r="HZ181" s="32"/>
      <c r="IA181" s="32"/>
      <c r="IB181" s="32"/>
      <c r="IC181" s="32"/>
      <c r="ID181" s="32"/>
      <c r="IE181" s="32"/>
      <c r="IF181" s="32"/>
      <c r="IG181" s="32"/>
      <c r="IH181" s="32"/>
      <c r="II181" s="32"/>
    </row>
    <row r="182">
      <c r="A182" s="25" t="s">
        <v>370</v>
      </c>
      <c r="B182" s="26"/>
      <c r="C182" s="27"/>
      <c r="D182" s="28" t="s">
        <v>371</v>
      </c>
      <c r="E182" s="26"/>
      <c r="F182" s="29"/>
      <c r="G182" s="30"/>
      <c r="H182" s="31">
        <f>H183+H208+H215</f>
        <v>156676.07</v>
      </c>
      <c r="I182" s="32"/>
      <c r="J182" s="33"/>
      <c r="K182" s="4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  <c r="CS182" s="32"/>
      <c r="CT182" s="32"/>
      <c r="CU182" s="32"/>
      <c r="CV182" s="32"/>
      <c r="CW182" s="32"/>
      <c r="CX182" s="32"/>
      <c r="CY182" s="32"/>
      <c r="CZ182" s="32"/>
      <c r="DA182" s="32"/>
      <c r="DB182" s="32"/>
      <c r="DC182" s="32"/>
      <c r="DD182" s="32"/>
      <c r="DE182" s="32"/>
      <c r="DF182" s="32"/>
      <c r="DG182" s="32"/>
      <c r="DH182" s="32"/>
      <c r="DI182" s="32"/>
      <c r="DJ182" s="32"/>
      <c r="DK182" s="32"/>
      <c r="DL182" s="32"/>
      <c r="DM182" s="32"/>
      <c r="DN182" s="32"/>
      <c r="DO182" s="32"/>
      <c r="DP182" s="32"/>
      <c r="DQ182" s="32"/>
      <c r="DR182" s="32"/>
      <c r="DS182" s="32"/>
      <c r="DT182" s="32"/>
      <c r="DU182" s="32"/>
      <c r="DV182" s="32"/>
      <c r="DW182" s="32"/>
      <c r="DX182" s="32"/>
      <c r="DY182" s="32"/>
      <c r="DZ182" s="32"/>
      <c r="EA182" s="32"/>
      <c r="EB182" s="32"/>
      <c r="EC182" s="32"/>
      <c r="ED182" s="32"/>
      <c r="EE182" s="32"/>
      <c r="EF182" s="32"/>
      <c r="EG182" s="32"/>
      <c r="EH182" s="32"/>
      <c r="EI182" s="32"/>
      <c r="EJ182" s="32"/>
      <c r="EK182" s="32"/>
      <c r="EL182" s="32"/>
      <c r="EM182" s="32"/>
      <c r="EN182" s="32"/>
      <c r="EO182" s="32"/>
      <c r="EP182" s="32"/>
      <c r="EQ182" s="32"/>
      <c r="ER182" s="32"/>
      <c r="ES182" s="32"/>
      <c r="ET182" s="32"/>
      <c r="EU182" s="32"/>
      <c r="EV182" s="32"/>
      <c r="EW182" s="32"/>
      <c r="EX182" s="32"/>
      <c r="EY182" s="32"/>
      <c r="EZ182" s="32"/>
      <c r="FA182" s="32"/>
      <c r="FB182" s="32"/>
      <c r="FC182" s="32"/>
      <c r="FD182" s="32"/>
      <c r="FE182" s="32"/>
      <c r="FF182" s="32"/>
      <c r="FG182" s="32"/>
      <c r="FH182" s="32"/>
      <c r="FI182" s="32"/>
      <c r="FJ182" s="32"/>
      <c r="FK182" s="32"/>
      <c r="FL182" s="32"/>
      <c r="FM182" s="32"/>
      <c r="FN182" s="32"/>
      <c r="FO182" s="32"/>
      <c r="FP182" s="32"/>
      <c r="FQ182" s="32"/>
      <c r="FR182" s="32"/>
      <c r="FS182" s="32"/>
      <c r="FT182" s="32"/>
      <c r="FU182" s="32"/>
      <c r="FV182" s="32"/>
      <c r="FW182" s="32"/>
      <c r="FX182" s="32"/>
      <c r="FY182" s="32"/>
      <c r="FZ182" s="32"/>
      <c r="GA182" s="32"/>
      <c r="GB182" s="32"/>
      <c r="GC182" s="32"/>
      <c r="GD182" s="32"/>
      <c r="GE182" s="32"/>
      <c r="GF182" s="32"/>
      <c r="GG182" s="32"/>
      <c r="GH182" s="32"/>
      <c r="GI182" s="32"/>
      <c r="GJ182" s="32"/>
      <c r="GK182" s="32"/>
      <c r="GL182" s="32"/>
      <c r="GM182" s="32"/>
      <c r="GN182" s="32"/>
      <c r="GO182" s="32"/>
      <c r="GP182" s="32"/>
      <c r="GQ182" s="32"/>
      <c r="GR182" s="32"/>
      <c r="GS182" s="32"/>
      <c r="GT182" s="32"/>
      <c r="GU182" s="32"/>
      <c r="GV182" s="32"/>
      <c r="GW182" s="32"/>
      <c r="GX182" s="32"/>
      <c r="GY182" s="32"/>
      <c r="GZ182" s="32"/>
      <c r="HA182" s="32"/>
      <c r="HB182" s="32"/>
      <c r="HC182" s="32"/>
      <c r="HD182" s="32"/>
      <c r="HE182" s="32"/>
      <c r="HF182" s="32"/>
      <c r="HG182" s="32"/>
      <c r="HH182" s="32"/>
      <c r="HI182" s="32"/>
      <c r="HJ182" s="32"/>
      <c r="HK182" s="32"/>
      <c r="HL182" s="32"/>
      <c r="HM182" s="32"/>
      <c r="HN182" s="32"/>
      <c r="HO182" s="32"/>
      <c r="HP182" s="32"/>
      <c r="HQ182" s="32"/>
      <c r="HR182" s="32"/>
      <c r="HS182" s="32"/>
      <c r="HT182" s="32"/>
      <c r="HU182" s="32"/>
      <c r="HV182" s="32"/>
      <c r="HW182" s="32"/>
      <c r="HX182" s="32"/>
      <c r="HY182" s="32"/>
      <c r="HZ182" s="32"/>
      <c r="IA182" s="32"/>
      <c r="IB182" s="32"/>
      <c r="IC182" s="32"/>
      <c r="ID182" s="32"/>
      <c r="IE182" s="32"/>
      <c r="IF182" s="32"/>
      <c r="IG182" s="32"/>
      <c r="IH182" s="32"/>
      <c r="II182" s="32"/>
    </row>
    <row r="183">
      <c r="A183" s="46" t="s">
        <v>372</v>
      </c>
      <c r="B183" s="47"/>
      <c r="C183" s="48"/>
      <c r="D183" s="49" t="s">
        <v>91</v>
      </c>
      <c r="E183" s="47"/>
      <c r="F183" s="50"/>
      <c r="G183" s="51"/>
      <c r="H183" s="52">
        <v>89108.61</v>
      </c>
      <c r="I183" s="32"/>
      <c r="J183" s="33"/>
      <c r="K183" s="4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  <c r="CA183" s="32"/>
      <c r="CB183" s="32"/>
      <c r="CC183" s="32"/>
      <c r="CD183" s="32"/>
      <c r="CE183" s="32"/>
      <c r="CF183" s="32"/>
      <c r="CG183" s="32"/>
      <c r="CH183" s="32"/>
      <c r="CI183" s="32"/>
      <c r="CJ183" s="32"/>
      <c r="CK183" s="32"/>
      <c r="CL183" s="32"/>
      <c r="CM183" s="32"/>
      <c r="CN183" s="32"/>
      <c r="CO183" s="32"/>
      <c r="CP183" s="32"/>
      <c r="CQ183" s="32"/>
      <c r="CR183" s="32"/>
      <c r="CS183" s="32"/>
      <c r="CT183" s="32"/>
      <c r="CU183" s="32"/>
      <c r="CV183" s="32"/>
      <c r="CW183" s="32"/>
      <c r="CX183" s="32"/>
      <c r="CY183" s="32"/>
      <c r="CZ183" s="32"/>
      <c r="DA183" s="32"/>
      <c r="DB183" s="32"/>
      <c r="DC183" s="32"/>
      <c r="DD183" s="32"/>
      <c r="DE183" s="32"/>
      <c r="DF183" s="32"/>
      <c r="DG183" s="32"/>
      <c r="DH183" s="32"/>
      <c r="DI183" s="32"/>
      <c r="DJ183" s="32"/>
      <c r="DK183" s="32"/>
      <c r="DL183" s="32"/>
      <c r="DM183" s="32"/>
      <c r="DN183" s="32"/>
      <c r="DO183" s="32"/>
      <c r="DP183" s="32"/>
      <c r="DQ183" s="32"/>
      <c r="DR183" s="32"/>
      <c r="DS183" s="32"/>
      <c r="DT183" s="32"/>
      <c r="DU183" s="32"/>
      <c r="DV183" s="32"/>
      <c r="DW183" s="32"/>
      <c r="DX183" s="32"/>
      <c r="DY183" s="32"/>
      <c r="DZ183" s="32"/>
      <c r="EA183" s="32"/>
      <c r="EB183" s="32"/>
      <c r="EC183" s="32"/>
      <c r="ED183" s="32"/>
      <c r="EE183" s="32"/>
      <c r="EF183" s="32"/>
      <c r="EG183" s="32"/>
      <c r="EH183" s="32"/>
      <c r="EI183" s="32"/>
      <c r="EJ183" s="32"/>
      <c r="EK183" s="32"/>
      <c r="EL183" s="32"/>
      <c r="EM183" s="32"/>
      <c r="EN183" s="32"/>
      <c r="EO183" s="32"/>
      <c r="EP183" s="32"/>
      <c r="EQ183" s="32"/>
      <c r="ER183" s="32"/>
      <c r="ES183" s="32"/>
      <c r="ET183" s="32"/>
      <c r="EU183" s="32"/>
      <c r="EV183" s="32"/>
      <c r="EW183" s="32"/>
      <c r="EX183" s="32"/>
      <c r="EY183" s="32"/>
      <c r="EZ183" s="32"/>
      <c r="FA183" s="32"/>
      <c r="FB183" s="32"/>
      <c r="FC183" s="32"/>
      <c r="FD183" s="32"/>
      <c r="FE183" s="32"/>
      <c r="FF183" s="32"/>
      <c r="FG183" s="32"/>
      <c r="FH183" s="32"/>
      <c r="FI183" s="32"/>
      <c r="FJ183" s="32"/>
      <c r="FK183" s="32"/>
      <c r="FL183" s="32"/>
      <c r="FM183" s="32"/>
      <c r="FN183" s="32"/>
      <c r="FO183" s="32"/>
      <c r="FP183" s="32"/>
      <c r="FQ183" s="32"/>
      <c r="FR183" s="32"/>
      <c r="FS183" s="32"/>
      <c r="FT183" s="32"/>
      <c r="FU183" s="32"/>
      <c r="FV183" s="32"/>
      <c r="FW183" s="32"/>
      <c r="FX183" s="32"/>
      <c r="FY183" s="32"/>
      <c r="FZ183" s="32"/>
      <c r="GA183" s="32"/>
      <c r="GB183" s="32"/>
      <c r="GC183" s="32"/>
      <c r="GD183" s="32"/>
      <c r="GE183" s="32"/>
      <c r="GF183" s="32"/>
      <c r="GG183" s="32"/>
      <c r="GH183" s="32"/>
      <c r="GI183" s="32"/>
      <c r="GJ183" s="32"/>
      <c r="GK183" s="32"/>
      <c r="GL183" s="32"/>
      <c r="GM183" s="32"/>
      <c r="GN183" s="32"/>
      <c r="GO183" s="32"/>
      <c r="GP183" s="32"/>
      <c r="GQ183" s="32"/>
      <c r="GR183" s="32"/>
      <c r="GS183" s="32"/>
      <c r="GT183" s="32"/>
      <c r="GU183" s="32"/>
      <c r="GV183" s="32"/>
      <c r="GW183" s="32"/>
      <c r="GX183" s="32"/>
      <c r="GY183" s="32"/>
      <c r="GZ183" s="32"/>
      <c r="HA183" s="32"/>
      <c r="HB183" s="32"/>
      <c r="HC183" s="32"/>
      <c r="HD183" s="32"/>
      <c r="HE183" s="32"/>
      <c r="HF183" s="32"/>
      <c r="HG183" s="32"/>
      <c r="HH183" s="32"/>
      <c r="HI183" s="32"/>
      <c r="HJ183" s="32"/>
      <c r="HK183" s="32"/>
      <c r="HL183" s="32"/>
      <c r="HM183" s="32"/>
      <c r="HN183" s="32"/>
      <c r="HO183" s="32"/>
      <c r="HP183" s="32"/>
      <c r="HQ183" s="32"/>
      <c r="HR183" s="32"/>
      <c r="HS183" s="32"/>
      <c r="HT183" s="32"/>
      <c r="HU183" s="32"/>
      <c r="HV183" s="32"/>
      <c r="HW183" s="32"/>
      <c r="HX183" s="32"/>
      <c r="HY183" s="32"/>
      <c r="HZ183" s="32"/>
      <c r="IA183" s="32"/>
      <c r="IB183" s="32"/>
      <c r="IC183" s="32"/>
      <c r="ID183" s="32"/>
      <c r="IE183" s="32"/>
      <c r="IF183" s="32"/>
      <c r="IG183" s="32"/>
      <c r="IH183" s="32"/>
      <c r="II183" s="32"/>
    </row>
    <row r="184">
      <c r="A184" s="53" t="s">
        <v>373</v>
      </c>
      <c r="B184" s="54"/>
      <c r="C184" s="55"/>
      <c r="D184" s="56" t="s">
        <v>93</v>
      </c>
      <c r="E184" s="54"/>
      <c r="F184" s="57"/>
      <c r="G184" s="58"/>
      <c r="H184" s="59">
        <f>SUM(H185:H193)</f>
        <v>22070.15</v>
      </c>
      <c r="I184" s="32"/>
      <c r="J184" s="33"/>
      <c r="K184" s="43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  <c r="DN184" s="32"/>
      <c r="DO184" s="32"/>
      <c r="DP184" s="32"/>
      <c r="DQ184" s="32"/>
      <c r="DR184" s="32"/>
      <c r="DS184" s="32"/>
      <c r="DT184" s="32"/>
      <c r="DU184" s="32"/>
      <c r="DV184" s="32"/>
      <c r="DW184" s="32"/>
      <c r="DX184" s="32"/>
      <c r="DY184" s="32"/>
      <c r="DZ184" s="32"/>
      <c r="EA184" s="32"/>
      <c r="EB184" s="32"/>
      <c r="EC184" s="32"/>
      <c r="ED184" s="32"/>
      <c r="EE184" s="32"/>
      <c r="EF184" s="32"/>
      <c r="EG184" s="32"/>
      <c r="EH184" s="32"/>
      <c r="EI184" s="32"/>
      <c r="EJ184" s="32"/>
      <c r="EK184" s="32"/>
      <c r="EL184" s="32"/>
      <c r="EM184" s="32"/>
      <c r="EN184" s="32"/>
      <c r="EO184" s="32"/>
      <c r="EP184" s="32"/>
      <c r="EQ184" s="32"/>
      <c r="ER184" s="32"/>
      <c r="ES184" s="32"/>
      <c r="ET184" s="32"/>
      <c r="EU184" s="32"/>
      <c r="EV184" s="32"/>
      <c r="EW184" s="32"/>
      <c r="EX184" s="32"/>
      <c r="EY184" s="32"/>
      <c r="EZ184" s="32"/>
      <c r="FA184" s="32"/>
      <c r="FB184" s="32"/>
      <c r="FC184" s="32"/>
      <c r="FD184" s="32"/>
      <c r="FE184" s="32"/>
      <c r="FF184" s="32"/>
      <c r="FG184" s="32"/>
      <c r="FH184" s="32"/>
      <c r="FI184" s="32"/>
      <c r="FJ184" s="32"/>
      <c r="FK184" s="32"/>
      <c r="FL184" s="32"/>
      <c r="FM184" s="32"/>
      <c r="FN184" s="32"/>
      <c r="FO184" s="32"/>
      <c r="FP184" s="32"/>
      <c r="FQ184" s="32"/>
      <c r="FR184" s="32"/>
      <c r="FS184" s="32"/>
      <c r="FT184" s="32"/>
      <c r="FU184" s="32"/>
      <c r="FV184" s="32"/>
      <c r="FW184" s="32"/>
      <c r="FX184" s="32"/>
      <c r="FY184" s="32"/>
      <c r="FZ184" s="32"/>
      <c r="GA184" s="32"/>
      <c r="GB184" s="32"/>
      <c r="GC184" s="32"/>
      <c r="GD184" s="32"/>
      <c r="GE184" s="32"/>
      <c r="GF184" s="32"/>
      <c r="GG184" s="32"/>
      <c r="GH184" s="32"/>
      <c r="GI184" s="32"/>
      <c r="GJ184" s="32"/>
      <c r="GK184" s="32"/>
      <c r="GL184" s="32"/>
      <c r="GM184" s="32"/>
      <c r="GN184" s="32"/>
      <c r="GO184" s="32"/>
      <c r="GP184" s="32"/>
      <c r="GQ184" s="32"/>
      <c r="GR184" s="32"/>
      <c r="GS184" s="32"/>
      <c r="GT184" s="32"/>
      <c r="GU184" s="32"/>
      <c r="GV184" s="32"/>
      <c r="GW184" s="32"/>
      <c r="GX184" s="32"/>
      <c r="GY184" s="32"/>
      <c r="GZ184" s="32"/>
      <c r="HA184" s="32"/>
      <c r="HB184" s="32"/>
      <c r="HC184" s="32"/>
      <c r="HD184" s="32"/>
      <c r="HE184" s="32"/>
      <c r="HF184" s="32"/>
      <c r="HG184" s="32"/>
      <c r="HH184" s="32"/>
      <c r="HI184" s="32"/>
      <c r="HJ184" s="32"/>
      <c r="HK184" s="32"/>
      <c r="HL184" s="32"/>
      <c r="HM184" s="32"/>
      <c r="HN184" s="32"/>
      <c r="HO184" s="32"/>
      <c r="HP184" s="32"/>
      <c r="HQ184" s="32"/>
      <c r="HR184" s="32"/>
      <c r="HS184" s="32"/>
      <c r="HT184" s="32"/>
      <c r="HU184" s="32"/>
      <c r="HV184" s="32"/>
      <c r="HW184" s="32"/>
      <c r="HX184" s="32"/>
      <c r="HY184" s="32"/>
      <c r="HZ184" s="32"/>
      <c r="IA184" s="32"/>
      <c r="IB184" s="32"/>
      <c r="IC184" s="32"/>
      <c r="ID184" s="32"/>
      <c r="IE184" s="32"/>
      <c r="IF184" s="32"/>
      <c r="IG184" s="32"/>
      <c r="IH184" s="32"/>
      <c r="II184" s="32"/>
    </row>
    <row r="185">
      <c r="A185" s="44" t="s">
        <v>374</v>
      </c>
      <c r="B185" s="36" t="s">
        <v>39</v>
      </c>
      <c r="C185" s="37">
        <v>93358.0</v>
      </c>
      <c r="D185" s="38" t="s">
        <v>95</v>
      </c>
      <c r="E185" s="36" t="s">
        <v>54</v>
      </c>
      <c r="F185" s="39">
        <v>42.77</v>
      </c>
      <c r="G185" s="40">
        <v>92.09</v>
      </c>
      <c r="H185" s="41">
        <v>3938.69</v>
      </c>
      <c r="I185" s="32"/>
      <c r="J185" s="33"/>
      <c r="K185" s="34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  <c r="CA185" s="32"/>
      <c r="CB185" s="32"/>
      <c r="CC185" s="32"/>
      <c r="CD185" s="32"/>
      <c r="CE185" s="32"/>
      <c r="CF185" s="32"/>
      <c r="CG185" s="32"/>
      <c r="CH185" s="32"/>
      <c r="CI185" s="32"/>
      <c r="CJ185" s="32"/>
      <c r="CK185" s="32"/>
      <c r="CL185" s="32"/>
      <c r="CM185" s="32"/>
      <c r="CN185" s="32"/>
      <c r="CO185" s="32"/>
      <c r="CP185" s="32"/>
      <c r="CQ185" s="32"/>
      <c r="CR185" s="32"/>
      <c r="CS185" s="32"/>
      <c r="CT185" s="32"/>
      <c r="CU185" s="32"/>
      <c r="CV185" s="32"/>
      <c r="CW185" s="32"/>
      <c r="CX185" s="32"/>
      <c r="CY185" s="32"/>
      <c r="CZ185" s="32"/>
      <c r="DA185" s="32"/>
      <c r="DB185" s="32"/>
      <c r="DC185" s="32"/>
      <c r="DD185" s="32"/>
      <c r="DE185" s="32"/>
      <c r="DF185" s="32"/>
      <c r="DG185" s="32"/>
      <c r="DH185" s="32"/>
      <c r="DI185" s="32"/>
      <c r="DJ185" s="32"/>
      <c r="DK185" s="32"/>
      <c r="DL185" s="32"/>
      <c r="DM185" s="32"/>
      <c r="DN185" s="32"/>
      <c r="DO185" s="32"/>
      <c r="DP185" s="32"/>
      <c r="DQ185" s="32"/>
      <c r="DR185" s="32"/>
      <c r="DS185" s="32"/>
      <c r="DT185" s="32"/>
      <c r="DU185" s="32"/>
      <c r="DV185" s="32"/>
      <c r="DW185" s="32"/>
      <c r="DX185" s="32"/>
      <c r="DY185" s="32"/>
      <c r="DZ185" s="32"/>
      <c r="EA185" s="32"/>
      <c r="EB185" s="32"/>
      <c r="EC185" s="32"/>
      <c r="ED185" s="32"/>
      <c r="EE185" s="32"/>
      <c r="EF185" s="32"/>
      <c r="EG185" s="32"/>
      <c r="EH185" s="32"/>
      <c r="EI185" s="32"/>
      <c r="EJ185" s="32"/>
      <c r="EK185" s="32"/>
      <c r="EL185" s="32"/>
      <c r="EM185" s="32"/>
      <c r="EN185" s="32"/>
      <c r="EO185" s="32"/>
      <c r="EP185" s="32"/>
      <c r="EQ185" s="32"/>
      <c r="ER185" s="32"/>
      <c r="ES185" s="32"/>
      <c r="ET185" s="32"/>
      <c r="EU185" s="32"/>
      <c r="EV185" s="32"/>
      <c r="EW185" s="32"/>
      <c r="EX185" s="32"/>
      <c r="EY185" s="32"/>
      <c r="EZ185" s="32"/>
      <c r="FA185" s="32"/>
      <c r="FB185" s="32"/>
      <c r="FC185" s="32"/>
      <c r="FD185" s="32"/>
      <c r="FE185" s="32"/>
      <c r="FF185" s="32"/>
      <c r="FG185" s="32"/>
      <c r="FH185" s="32"/>
      <c r="FI185" s="32"/>
      <c r="FJ185" s="32"/>
      <c r="FK185" s="32"/>
      <c r="FL185" s="32"/>
      <c r="FM185" s="32"/>
      <c r="FN185" s="32"/>
      <c r="FO185" s="32"/>
      <c r="FP185" s="32"/>
      <c r="FQ185" s="32"/>
      <c r="FR185" s="32"/>
      <c r="FS185" s="32"/>
      <c r="FT185" s="32"/>
      <c r="FU185" s="32"/>
      <c r="FV185" s="32"/>
      <c r="FW185" s="32"/>
      <c r="FX185" s="32"/>
      <c r="FY185" s="32"/>
      <c r="FZ185" s="32"/>
      <c r="GA185" s="32"/>
      <c r="GB185" s="32"/>
      <c r="GC185" s="32"/>
      <c r="GD185" s="32"/>
      <c r="GE185" s="32"/>
      <c r="GF185" s="32"/>
      <c r="GG185" s="32"/>
      <c r="GH185" s="32"/>
      <c r="GI185" s="32"/>
      <c r="GJ185" s="32"/>
      <c r="GK185" s="32"/>
      <c r="GL185" s="32"/>
      <c r="GM185" s="32"/>
      <c r="GN185" s="32"/>
      <c r="GO185" s="32"/>
      <c r="GP185" s="32"/>
      <c r="GQ185" s="32"/>
      <c r="GR185" s="32"/>
      <c r="GS185" s="32"/>
      <c r="GT185" s="32"/>
      <c r="GU185" s="32"/>
      <c r="GV185" s="32"/>
      <c r="GW185" s="32"/>
      <c r="GX185" s="32"/>
      <c r="GY185" s="32"/>
      <c r="GZ185" s="32"/>
      <c r="HA185" s="32"/>
      <c r="HB185" s="32"/>
      <c r="HC185" s="32"/>
      <c r="HD185" s="32"/>
      <c r="HE185" s="32"/>
      <c r="HF185" s="32"/>
      <c r="HG185" s="32"/>
      <c r="HH185" s="32"/>
      <c r="HI185" s="32"/>
      <c r="HJ185" s="32"/>
      <c r="HK185" s="32"/>
      <c r="HL185" s="32"/>
      <c r="HM185" s="32"/>
      <c r="HN185" s="32"/>
      <c r="HO185" s="32"/>
      <c r="HP185" s="32"/>
      <c r="HQ185" s="32"/>
      <c r="HR185" s="32"/>
      <c r="HS185" s="32"/>
      <c r="HT185" s="32"/>
      <c r="HU185" s="32"/>
      <c r="HV185" s="32"/>
      <c r="HW185" s="32"/>
      <c r="HX185" s="32"/>
      <c r="HY185" s="32"/>
      <c r="HZ185" s="32"/>
      <c r="IA185" s="32"/>
      <c r="IB185" s="32"/>
      <c r="IC185" s="32"/>
      <c r="ID185" s="32"/>
      <c r="IE185" s="32"/>
      <c r="IF185" s="32"/>
      <c r="IG185" s="32"/>
      <c r="IH185" s="32"/>
      <c r="II185" s="32"/>
    </row>
    <row r="186">
      <c r="A186" s="44" t="s">
        <v>375</v>
      </c>
      <c r="B186" s="36" t="s">
        <v>39</v>
      </c>
      <c r="C186" s="37">
        <v>95241.0</v>
      </c>
      <c r="D186" s="38" t="s">
        <v>97</v>
      </c>
      <c r="E186" s="36" t="s">
        <v>31</v>
      </c>
      <c r="F186" s="39">
        <v>32.9</v>
      </c>
      <c r="G186" s="40">
        <v>34.81</v>
      </c>
      <c r="H186" s="41">
        <v>1145.25</v>
      </c>
      <c r="I186" s="32"/>
      <c r="J186" s="33"/>
      <c r="K186" s="4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  <c r="CA186" s="32"/>
      <c r="CB186" s="32"/>
      <c r="CC186" s="32"/>
      <c r="CD186" s="32"/>
      <c r="CE186" s="32"/>
      <c r="CF186" s="32"/>
      <c r="CG186" s="32"/>
      <c r="CH186" s="32"/>
      <c r="CI186" s="32"/>
      <c r="CJ186" s="32"/>
      <c r="CK186" s="32"/>
      <c r="CL186" s="32"/>
      <c r="CM186" s="32"/>
      <c r="CN186" s="32"/>
      <c r="CO186" s="32"/>
      <c r="CP186" s="32"/>
      <c r="CQ186" s="32"/>
      <c r="CR186" s="32"/>
      <c r="CS186" s="32"/>
      <c r="CT186" s="32"/>
      <c r="CU186" s="32"/>
      <c r="CV186" s="32"/>
      <c r="CW186" s="32"/>
      <c r="CX186" s="32"/>
      <c r="CY186" s="32"/>
      <c r="CZ186" s="32"/>
      <c r="DA186" s="32"/>
      <c r="DB186" s="32"/>
      <c r="DC186" s="32"/>
      <c r="DD186" s="32"/>
      <c r="DE186" s="32"/>
      <c r="DF186" s="32"/>
      <c r="DG186" s="32"/>
      <c r="DH186" s="32"/>
      <c r="DI186" s="32"/>
      <c r="DJ186" s="32"/>
      <c r="DK186" s="32"/>
      <c r="DL186" s="32"/>
      <c r="DM186" s="32"/>
      <c r="DN186" s="32"/>
      <c r="DO186" s="32"/>
      <c r="DP186" s="32"/>
      <c r="DQ186" s="32"/>
      <c r="DR186" s="32"/>
      <c r="DS186" s="32"/>
      <c r="DT186" s="32"/>
      <c r="DU186" s="32"/>
      <c r="DV186" s="32"/>
      <c r="DW186" s="32"/>
      <c r="DX186" s="32"/>
      <c r="DY186" s="32"/>
      <c r="DZ186" s="32"/>
      <c r="EA186" s="32"/>
      <c r="EB186" s="32"/>
      <c r="EC186" s="32"/>
      <c r="ED186" s="32"/>
      <c r="EE186" s="32"/>
      <c r="EF186" s="32"/>
      <c r="EG186" s="32"/>
      <c r="EH186" s="32"/>
      <c r="EI186" s="32"/>
      <c r="EJ186" s="32"/>
      <c r="EK186" s="32"/>
      <c r="EL186" s="32"/>
      <c r="EM186" s="32"/>
      <c r="EN186" s="32"/>
      <c r="EO186" s="32"/>
      <c r="EP186" s="32"/>
      <c r="EQ186" s="32"/>
      <c r="ER186" s="32"/>
      <c r="ES186" s="32"/>
      <c r="ET186" s="32"/>
      <c r="EU186" s="32"/>
      <c r="EV186" s="32"/>
      <c r="EW186" s="32"/>
      <c r="EX186" s="32"/>
      <c r="EY186" s="32"/>
      <c r="EZ186" s="32"/>
      <c r="FA186" s="32"/>
      <c r="FB186" s="32"/>
      <c r="FC186" s="32"/>
      <c r="FD186" s="32"/>
      <c r="FE186" s="32"/>
      <c r="FF186" s="32"/>
      <c r="FG186" s="32"/>
      <c r="FH186" s="32"/>
      <c r="FI186" s="32"/>
      <c r="FJ186" s="32"/>
      <c r="FK186" s="32"/>
      <c r="FL186" s="32"/>
      <c r="FM186" s="32"/>
      <c r="FN186" s="32"/>
      <c r="FO186" s="32"/>
      <c r="FP186" s="32"/>
      <c r="FQ186" s="32"/>
      <c r="FR186" s="32"/>
      <c r="FS186" s="32"/>
      <c r="FT186" s="32"/>
      <c r="FU186" s="32"/>
      <c r="FV186" s="32"/>
      <c r="FW186" s="32"/>
      <c r="FX186" s="32"/>
      <c r="FY186" s="32"/>
      <c r="FZ186" s="32"/>
      <c r="GA186" s="32"/>
      <c r="GB186" s="32"/>
      <c r="GC186" s="32"/>
      <c r="GD186" s="32"/>
      <c r="GE186" s="32"/>
      <c r="GF186" s="32"/>
      <c r="GG186" s="32"/>
      <c r="GH186" s="32"/>
      <c r="GI186" s="32"/>
      <c r="GJ186" s="32"/>
      <c r="GK186" s="32"/>
      <c r="GL186" s="32"/>
      <c r="GM186" s="32"/>
      <c r="GN186" s="32"/>
      <c r="GO186" s="32"/>
      <c r="GP186" s="32"/>
      <c r="GQ186" s="32"/>
      <c r="GR186" s="32"/>
      <c r="GS186" s="32"/>
      <c r="GT186" s="32"/>
      <c r="GU186" s="32"/>
      <c r="GV186" s="32"/>
      <c r="GW186" s="32"/>
      <c r="GX186" s="32"/>
      <c r="GY186" s="32"/>
      <c r="GZ186" s="32"/>
      <c r="HA186" s="32"/>
      <c r="HB186" s="32"/>
      <c r="HC186" s="32"/>
      <c r="HD186" s="32"/>
      <c r="HE186" s="32"/>
      <c r="HF186" s="32"/>
      <c r="HG186" s="32"/>
      <c r="HH186" s="32"/>
      <c r="HI186" s="32"/>
      <c r="HJ186" s="32"/>
      <c r="HK186" s="32"/>
      <c r="HL186" s="32"/>
      <c r="HM186" s="32"/>
      <c r="HN186" s="32"/>
      <c r="HO186" s="32"/>
      <c r="HP186" s="32"/>
      <c r="HQ186" s="32"/>
      <c r="HR186" s="32"/>
      <c r="HS186" s="32"/>
      <c r="HT186" s="32"/>
      <c r="HU186" s="32"/>
      <c r="HV186" s="32"/>
      <c r="HW186" s="32"/>
      <c r="HX186" s="32"/>
      <c r="HY186" s="32"/>
      <c r="HZ186" s="32"/>
      <c r="IA186" s="32"/>
      <c r="IB186" s="32"/>
      <c r="IC186" s="32"/>
      <c r="ID186" s="32"/>
      <c r="IE186" s="32"/>
      <c r="IF186" s="32"/>
      <c r="IG186" s="32"/>
      <c r="IH186" s="32"/>
      <c r="II186" s="32"/>
    </row>
    <row r="187">
      <c r="A187" s="44" t="s">
        <v>376</v>
      </c>
      <c r="B187" s="36" t="s">
        <v>39</v>
      </c>
      <c r="C187" s="37">
        <v>96544.0</v>
      </c>
      <c r="D187" s="38" t="s">
        <v>98</v>
      </c>
      <c r="E187" s="36" t="s">
        <v>99</v>
      </c>
      <c r="F187" s="39">
        <v>104.0</v>
      </c>
      <c r="G187" s="40">
        <v>21.84</v>
      </c>
      <c r="H187" s="41">
        <v>2271.36</v>
      </c>
      <c r="I187" s="32"/>
      <c r="J187" s="33"/>
      <c r="K187" s="4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32"/>
      <c r="CV187" s="32"/>
      <c r="CW187" s="32"/>
      <c r="CX187" s="32"/>
      <c r="CY187" s="32"/>
      <c r="CZ187" s="32"/>
      <c r="DA187" s="32"/>
      <c r="DB187" s="32"/>
      <c r="DC187" s="32"/>
      <c r="DD187" s="32"/>
      <c r="DE187" s="32"/>
      <c r="DF187" s="32"/>
      <c r="DG187" s="32"/>
      <c r="DH187" s="32"/>
      <c r="DI187" s="32"/>
      <c r="DJ187" s="32"/>
      <c r="DK187" s="32"/>
      <c r="DL187" s="32"/>
      <c r="DM187" s="32"/>
      <c r="DN187" s="32"/>
      <c r="DO187" s="32"/>
      <c r="DP187" s="32"/>
      <c r="DQ187" s="32"/>
      <c r="DR187" s="32"/>
      <c r="DS187" s="32"/>
      <c r="DT187" s="32"/>
      <c r="DU187" s="32"/>
      <c r="DV187" s="32"/>
      <c r="DW187" s="32"/>
      <c r="DX187" s="32"/>
      <c r="DY187" s="32"/>
      <c r="DZ187" s="32"/>
      <c r="EA187" s="32"/>
      <c r="EB187" s="32"/>
      <c r="EC187" s="32"/>
      <c r="ED187" s="32"/>
      <c r="EE187" s="32"/>
      <c r="EF187" s="32"/>
      <c r="EG187" s="32"/>
      <c r="EH187" s="32"/>
      <c r="EI187" s="32"/>
      <c r="EJ187" s="32"/>
      <c r="EK187" s="32"/>
      <c r="EL187" s="32"/>
      <c r="EM187" s="32"/>
      <c r="EN187" s="32"/>
      <c r="EO187" s="32"/>
      <c r="EP187" s="32"/>
      <c r="EQ187" s="32"/>
      <c r="ER187" s="32"/>
      <c r="ES187" s="32"/>
      <c r="ET187" s="32"/>
      <c r="EU187" s="32"/>
      <c r="EV187" s="32"/>
      <c r="EW187" s="32"/>
      <c r="EX187" s="32"/>
      <c r="EY187" s="32"/>
      <c r="EZ187" s="32"/>
      <c r="FA187" s="32"/>
      <c r="FB187" s="32"/>
      <c r="FC187" s="32"/>
      <c r="FD187" s="32"/>
      <c r="FE187" s="32"/>
      <c r="FF187" s="32"/>
      <c r="FG187" s="32"/>
      <c r="FH187" s="32"/>
      <c r="FI187" s="32"/>
      <c r="FJ187" s="32"/>
      <c r="FK187" s="32"/>
      <c r="FL187" s="32"/>
      <c r="FM187" s="32"/>
      <c r="FN187" s="32"/>
      <c r="FO187" s="32"/>
      <c r="FP187" s="32"/>
      <c r="FQ187" s="32"/>
      <c r="FR187" s="32"/>
      <c r="FS187" s="32"/>
      <c r="FT187" s="32"/>
      <c r="FU187" s="32"/>
      <c r="FV187" s="32"/>
      <c r="FW187" s="32"/>
      <c r="FX187" s="32"/>
      <c r="FY187" s="32"/>
      <c r="FZ187" s="32"/>
      <c r="GA187" s="32"/>
      <c r="GB187" s="32"/>
      <c r="GC187" s="32"/>
      <c r="GD187" s="32"/>
      <c r="GE187" s="32"/>
      <c r="GF187" s="32"/>
      <c r="GG187" s="32"/>
      <c r="GH187" s="32"/>
      <c r="GI187" s="32"/>
      <c r="GJ187" s="32"/>
      <c r="GK187" s="32"/>
      <c r="GL187" s="32"/>
      <c r="GM187" s="32"/>
      <c r="GN187" s="32"/>
      <c r="GO187" s="32"/>
      <c r="GP187" s="32"/>
      <c r="GQ187" s="32"/>
      <c r="GR187" s="32"/>
      <c r="GS187" s="32"/>
      <c r="GT187" s="32"/>
      <c r="GU187" s="32"/>
      <c r="GV187" s="32"/>
      <c r="GW187" s="32"/>
      <c r="GX187" s="32"/>
      <c r="GY187" s="32"/>
      <c r="GZ187" s="32"/>
      <c r="HA187" s="32"/>
      <c r="HB187" s="32"/>
      <c r="HC187" s="32"/>
      <c r="HD187" s="32"/>
      <c r="HE187" s="32"/>
      <c r="HF187" s="32"/>
      <c r="HG187" s="32"/>
      <c r="HH187" s="32"/>
      <c r="HI187" s="32"/>
      <c r="HJ187" s="32"/>
      <c r="HK187" s="32"/>
      <c r="HL187" s="32"/>
      <c r="HM187" s="32"/>
      <c r="HN187" s="32"/>
      <c r="HO187" s="32"/>
      <c r="HP187" s="32"/>
      <c r="HQ187" s="32"/>
      <c r="HR187" s="32"/>
      <c r="HS187" s="32"/>
      <c r="HT187" s="32"/>
      <c r="HU187" s="32"/>
      <c r="HV187" s="32"/>
      <c r="HW187" s="32"/>
      <c r="HX187" s="32"/>
      <c r="HY187" s="32"/>
      <c r="HZ187" s="32"/>
      <c r="IA187" s="32"/>
      <c r="IB187" s="32"/>
      <c r="IC187" s="32"/>
      <c r="ID187" s="32"/>
      <c r="IE187" s="32"/>
      <c r="IF187" s="32"/>
      <c r="IG187" s="32"/>
      <c r="IH187" s="32"/>
      <c r="II187" s="32"/>
    </row>
    <row r="188">
      <c r="A188" s="44" t="s">
        <v>377</v>
      </c>
      <c r="B188" s="36" t="s">
        <v>39</v>
      </c>
      <c r="C188" s="37">
        <v>96545.0</v>
      </c>
      <c r="D188" s="38" t="s">
        <v>101</v>
      </c>
      <c r="E188" s="36" t="s">
        <v>99</v>
      </c>
      <c r="F188" s="39">
        <v>203.36</v>
      </c>
      <c r="G188" s="40">
        <v>20.51</v>
      </c>
      <c r="H188" s="41">
        <v>4170.91</v>
      </c>
      <c r="I188" s="32"/>
      <c r="J188" s="33"/>
      <c r="K188" s="4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  <c r="CI188" s="32"/>
      <c r="CJ188" s="32"/>
      <c r="CK188" s="32"/>
      <c r="CL188" s="32"/>
      <c r="CM188" s="32"/>
      <c r="CN188" s="32"/>
      <c r="CO188" s="32"/>
      <c r="CP188" s="32"/>
      <c r="CQ188" s="32"/>
      <c r="CR188" s="32"/>
      <c r="CS188" s="32"/>
      <c r="CT188" s="32"/>
      <c r="CU188" s="32"/>
      <c r="CV188" s="32"/>
      <c r="CW188" s="32"/>
      <c r="CX188" s="32"/>
      <c r="CY188" s="32"/>
      <c r="CZ188" s="32"/>
      <c r="DA188" s="32"/>
      <c r="DB188" s="32"/>
      <c r="DC188" s="32"/>
      <c r="DD188" s="32"/>
      <c r="DE188" s="32"/>
      <c r="DF188" s="32"/>
      <c r="DG188" s="32"/>
      <c r="DH188" s="32"/>
      <c r="DI188" s="32"/>
      <c r="DJ188" s="32"/>
      <c r="DK188" s="32"/>
      <c r="DL188" s="32"/>
      <c r="DM188" s="32"/>
      <c r="DN188" s="32"/>
      <c r="DO188" s="32"/>
      <c r="DP188" s="32"/>
      <c r="DQ188" s="32"/>
      <c r="DR188" s="32"/>
      <c r="DS188" s="32"/>
      <c r="DT188" s="32"/>
      <c r="DU188" s="32"/>
      <c r="DV188" s="32"/>
      <c r="DW188" s="32"/>
      <c r="DX188" s="32"/>
      <c r="DY188" s="32"/>
      <c r="DZ188" s="32"/>
      <c r="EA188" s="32"/>
      <c r="EB188" s="32"/>
      <c r="EC188" s="32"/>
      <c r="ED188" s="32"/>
      <c r="EE188" s="32"/>
      <c r="EF188" s="32"/>
      <c r="EG188" s="32"/>
      <c r="EH188" s="32"/>
      <c r="EI188" s="32"/>
      <c r="EJ188" s="32"/>
      <c r="EK188" s="32"/>
      <c r="EL188" s="32"/>
      <c r="EM188" s="32"/>
      <c r="EN188" s="32"/>
      <c r="EO188" s="32"/>
      <c r="EP188" s="32"/>
      <c r="EQ188" s="32"/>
      <c r="ER188" s="32"/>
      <c r="ES188" s="32"/>
      <c r="ET188" s="32"/>
      <c r="EU188" s="32"/>
      <c r="EV188" s="32"/>
      <c r="EW188" s="32"/>
      <c r="EX188" s="32"/>
      <c r="EY188" s="32"/>
      <c r="EZ188" s="32"/>
      <c r="FA188" s="32"/>
      <c r="FB188" s="32"/>
      <c r="FC188" s="32"/>
      <c r="FD188" s="32"/>
      <c r="FE188" s="32"/>
      <c r="FF188" s="32"/>
      <c r="FG188" s="32"/>
      <c r="FH188" s="32"/>
      <c r="FI188" s="32"/>
      <c r="FJ188" s="32"/>
      <c r="FK188" s="32"/>
      <c r="FL188" s="32"/>
      <c r="FM188" s="32"/>
      <c r="FN188" s="32"/>
      <c r="FO188" s="32"/>
      <c r="FP188" s="32"/>
      <c r="FQ188" s="32"/>
      <c r="FR188" s="32"/>
      <c r="FS188" s="32"/>
      <c r="FT188" s="32"/>
      <c r="FU188" s="32"/>
      <c r="FV188" s="32"/>
      <c r="FW188" s="32"/>
      <c r="FX188" s="32"/>
      <c r="FY188" s="32"/>
      <c r="FZ188" s="32"/>
      <c r="GA188" s="32"/>
      <c r="GB188" s="32"/>
      <c r="GC188" s="32"/>
      <c r="GD188" s="32"/>
      <c r="GE188" s="32"/>
      <c r="GF188" s="32"/>
      <c r="GG188" s="32"/>
      <c r="GH188" s="32"/>
      <c r="GI188" s="32"/>
      <c r="GJ188" s="32"/>
      <c r="GK188" s="32"/>
      <c r="GL188" s="32"/>
      <c r="GM188" s="32"/>
      <c r="GN188" s="32"/>
      <c r="GO188" s="32"/>
      <c r="GP188" s="32"/>
      <c r="GQ188" s="32"/>
      <c r="GR188" s="32"/>
      <c r="GS188" s="32"/>
      <c r="GT188" s="32"/>
      <c r="GU188" s="32"/>
      <c r="GV188" s="32"/>
      <c r="GW188" s="32"/>
      <c r="GX188" s="32"/>
      <c r="GY188" s="32"/>
      <c r="GZ188" s="32"/>
      <c r="HA188" s="32"/>
      <c r="HB188" s="32"/>
      <c r="HC188" s="32"/>
      <c r="HD188" s="32"/>
      <c r="HE188" s="32"/>
      <c r="HF188" s="32"/>
      <c r="HG188" s="32"/>
      <c r="HH188" s="32"/>
      <c r="HI188" s="32"/>
      <c r="HJ188" s="32"/>
      <c r="HK188" s="32"/>
      <c r="HL188" s="32"/>
      <c r="HM188" s="32"/>
      <c r="HN188" s="32"/>
      <c r="HO188" s="32"/>
      <c r="HP188" s="32"/>
      <c r="HQ188" s="32"/>
      <c r="HR188" s="32"/>
      <c r="HS188" s="32"/>
      <c r="HT188" s="32"/>
      <c r="HU188" s="32"/>
      <c r="HV188" s="32"/>
      <c r="HW188" s="32"/>
      <c r="HX188" s="32"/>
      <c r="HY188" s="32"/>
      <c r="HZ188" s="32"/>
      <c r="IA188" s="32"/>
      <c r="IB188" s="32"/>
      <c r="IC188" s="32"/>
      <c r="ID188" s="32"/>
      <c r="IE188" s="32"/>
      <c r="IF188" s="32"/>
      <c r="IG188" s="32"/>
      <c r="IH188" s="32"/>
      <c r="II188" s="32"/>
    </row>
    <row r="189">
      <c r="A189" s="44" t="s">
        <v>378</v>
      </c>
      <c r="B189" s="36" t="s">
        <v>39</v>
      </c>
      <c r="C189" s="37">
        <v>96546.0</v>
      </c>
      <c r="D189" s="38" t="s">
        <v>103</v>
      </c>
      <c r="E189" s="36" t="s">
        <v>99</v>
      </c>
      <c r="F189" s="39">
        <v>45.45</v>
      </c>
      <c r="G189" s="40">
        <v>18.37</v>
      </c>
      <c r="H189" s="41">
        <v>834.92</v>
      </c>
      <c r="I189" s="32"/>
      <c r="J189" s="33"/>
      <c r="K189" s="4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  <c r="CA189" s="32"/>
      <c r="CB189" s="32"/>
      <c r="CC189" s="32"/>
      <c r="CD189" s="32"/>
      <c r="CE189" s="32"/>
      <c r="CF189" s="32"/>
      <c r="CG189" s="32"/>
      <c r="CH189" s="32"/>
      <c r="CI189" s="32"/>
      <c r="CJ189" s="32"/>
      <c r="CK189" s="32"/>
      <c r="CL189" s="32"/>
      <c r="CM189" s="32"/>
      <c r="CN189" s="32"/>
      <c r="CO189" s="32"/>
      <c r="CP189" s="32"/>
      <c r="CQ189" s="32"/>
      <c r="CR189" s="32"/>
      <c r="CS189" s="32"/>
      <c r="CT189" s="32"/>
      <c r="CU189" s="32"/>
      <c r="CV189" s="32"/>
      <c r="CW189" s="32"/>
      <c r="CX189" s="32"/>
      <c r="CY189" s="32"/>
      <c r="CZ189" s="32"/>
      <c r="DA189" s="32"/>
      <c r="DB189" s="32"/>
      <c r="DC189" s="32"/>
      <c r="DD189" s="32"/>
      <c r="DE189" s="32"/>
      <c r="DF189" s="32"/>
      <c r="DG189" s="32"/>
      <c r="DH189" s="32"/>
      <c r="DI189" s="32"/>
      <c r="DJ189" s="32"/>
      <c r="DK189" s="32"/>
      <c r="DL189" s="32"/>
      <c r="DM189" s="32"/>
      <c r="DN189" s="32"/>
      <c r="DO189" s="32"/>
      <c r="DP189" s="32"/>
      <c r="DQ189" s="32"/>
      <c r="DR189" s="32"/>
      <c r="DS189" s="32"/>
      <c r="DT189" s="32"/>
      <c r="DU189" s="32"/>
      <c r="DV189" s="32"/>
      <c r="DW189" s="32"/>
      <c r="DX189" s="32"/>
      <c r="DY189" s="32"/>
      <c r="DZ189" s="32"/>
      <c r="EA189" s="32"/>
      <c r="EB189" s="32"/>
      <c r="EC189" s="32"/>
      <c r="ED189" s="32"/>
      <c r="EE189" s="32"/>
      <c r="EF189" s="32"/>
      <c r="EG189" s="32"/>
      <c r="EH189" s="32"/>
      <c r="EI189" s="32"/>
      <c r="EJ189" s="32"/>
      <c r="EK189" s="32"/>
      <c r="EL189" s="32"/>
      <c r="EM189" s="32"/>
      <c r="EN189" s="32"/>
      <c r="EO189" s="32"/>
      <c r="EP189" s="32"/>
      <c r="EQ189" s="32"/>
      <c r="ER189" s="32"/>
      <c r="ES189" s="32"/>
      <c r="ET189" s="32"/>
      <c r="EU189" s="32"/>
      <c r="EV189" s="32"/>
      <c r="EW189" s="32"/>
      <c r="EX189" s="32"/>
      <c r="EY189" s="32"/>
      <c r="EZ189" s="32"/>
      <c r="FA189" s="32"/>
      <c r="FB189" s="32"/>
      <c r="FC189" s="32"/>
      <c r="FD189" s="32"/>
      <c r="FE189" s="32"/>
      <c r="FF189" s="32"/>
      <c r="FG189" s="32"/>
      <c r="FH189" s="32"/>
      <c r="FI189" s="32"/>
      <c r="FJ189" s="32"/>
      <c r="FK189" s="32"/>
      <c r="FL189" s="32"/>
      <c r="FM189" s="32"/>
      <c r="FN189" s="32"/>
      <c r="FO189" s="32"/>
      <c r="FP189" s="32"/>
      <c r="FQ189" s="32"/>
      <c r="FR189" s="32"/>
      <c r="FS189" s="32"/>
      <c r="FT189" s="32"/>
      <c r="FU189" s="32"/>
      <c r="FV189" s="32"/>
      <c r="FW189" s="32"/>
      <c r="FX189" s="32"/>
      <c r="FY189" s="32"/>
      <c r="FZ189" s="32"/>
      <c r="GA189" s="32"/>
      <c r="GB189" s="32"/>
      <c r="GC189" s="32"/>
      <c r="GD189" s="32"/>
      <c r="GE189" s="32"/>
      <c r="GF189" s="32"/>
      <c r="GG189" s="32"/>
      <c r="GH189" s="32"/>
      <c r="GI189" s="32"/>
      <c r="GJ189" s="32"/>
      <c r="GK189" s="32"/>
      <c r="GL189" s="32"/>
      <c r="GM189" s="32"/>
      <c r="GN189" s="32"/>
      <c r="GO189" s="32"/>
      <c r="GP189" s="32"/>
      <c r="GQ189" s="32"/>
      <c r="GR189" s="32"/>
      <c r="GS189" s="32"/>
      <c r="GT189" s="32"/>
      <c r="GU189" s="32"/>
      <c r="GV189" s="32"/>
      <c r="GW189" s="32"/>
      <c r="GX189" s="32"/>
      <c r="GY189" s="32"/>
      <c r="GZ189" s="32"/>
      <c r="HA189" s="32"/>
      <c r="HB189" s="32"/>
      <c r="HC189" s="32"/>
      <c r="HD189" s="32"/>
      <c r="HE189" s="32"/>
      <c r="HF189" s="32"/>
      <c r="HG189" s="32"/>
      <c r="HH189" s="32"/>
      <c r="HI189" s="32"/>
      <c r="HJ189" s="32"/>
      <c r="HK189" s="32"/>
      <c r="HL189" s="32"/>
      <c r="HM189" s="32"/>
      <c r="HN189" s="32"/>
      <c r="HO189" s="32"/>
      <c r="HP189" s="32"/>
      <c r="HQ189" s="32"/>
      <c r="HR189" s="32"/>
      <c r="HS189" s="32"/>
      <c r="HT189" s="32"/>
      <c r="HU189" s="32"/>
      <c r="HV189" s="32"/>
      <c r="HW189" s="32"/>
      <c r="HX189" s="32"/>
      <c r="HY189" s="32"/>
      <c r="HZ189" s="32"/>
      <c r="IA189" s="32"/>
      <c r="IB189" s="32"/>
      <c r="IC189" s="32"/>
      <c r="ID189" s="32"/>
      <c r="IE189" s="32"/>
      <c r="IF189" s="32"/>
      <c r="IG189" s="32"/>
      <c r="IH189" s="32"/>
      <c r="II189" s="32"/>
    </row>
    <row r="190">
      <c r="A190" s="44" t="s">
        <v>379</v>
      </c>
      <c r="B190" s="36" t="s">
        <v>39</v>
      </c>
      <c r="C190" s="37">
        <v>94965.0</v>
      </c>
      <c r="D190" s="38" t="s">
        <v>105</v>
      </c>
      <c r="E190" s="36" t="s">
        <v>54</v>
      </c>
      <c r="F190" s="39">
        <v>6.82</v>
      </c>
      <c r="G190" s="40">
        <v>563.55</v>
      </c>
      <c r="H190" s="41">
        <v>3843.41</v>
      </c>
      <c r="I190" s="32"/>
      <c r="J190" s="33"/>
      <c r="K190" s="4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  <c r="CA190" s="32"/>
      <c r="CB190" s="32"/>
      <c r="CC190" s="32"/>
      <c r="CD190" s="32"/>
      <c r="CE190" s="32"/>
      <c r="CF190" s="32"/>
      <c r="CG190" s="32"/>
      <c r="CH190" s="32"/>
      <c r="CI190" s="32"/>
      <c r="CJ190" s="32"/>
      <c r="CK190" s="32"/>
      <c r="CL190" s="32"/>
      <c r="CM190" s="32"/>
      <c r="CN190" s="32"/>
      <c r="CO190" s="32"/>
      <c r="CP190" s="32"/>
      <c r="CQ190" s="32"/>
      <c r="CR190" s="32"/>
      <c r="CS190" s="32"/>
      <c r="CT190" s="32"/>
      <c r="CU190" s="32"/>
      <c r="CV190" s="32"/>
      <c r="CW190" s="32"/>
      <c r="CX190" s="32"/>
      <c r="CY190" s="32"/>
      <c r="CZ190" s="32"/>
      <c r="DA190" s="32"/>
      <c r="DB190" s="32"/>
      <c r="DC190" s="32"/>
      <c r="DD190" s="32"/>
      <c r="DE190" s="32"/>
      <c r="DF190" s="32"/>
      <c r="DG190" s="32"/>
      <c r="DH190" s="32"/>
      <c r="DI190" s="32"/>
      <c r="DJ190" s="32"/>
      <c r="DK190" s="32"/>
      <c r="DL190" s="32"/>
      <c r="DM190" s="32"/>
      <c r="DN190" s="32"/>
      <c r="DO190" s="32"/>
      <c r="DP190" s="32"/>
      <c r="DQ190" s="32"/>
      <c r="DR190" s="32"/>
      <c r="DS190" s="32"/>
      <c r="DT190" s="32"/>
      <c r="DU190" s="32"/>
      <c r="DV190" s="32"/>
      <c r="DW190" s="32"/>
      <c r="DX190" s="32"/>
      <c r="DY190" s="32"/>
      <c r="DZ190" s="32"/>
      <c r="EA190" s="32"/>
      <c r="EB190" s="32"/>
      <c r="EC190" s="32"/>
      <c r="ED190" s="32"/>
      <c r="EE190" s="32"/>
      <c r="EF190" s="32"/>
      <c r="EG190" s="32"/>
      <c r="EH190" s="32"/>
      <c r="EI190" s="32"/>
      <c r="EJ190" s="32"/>
      <c r="EK190" s="32"/>
      <c r="EL190" s="32"/>
      <c r="EM190" s="32"/>
      <c r="EN190" s="32"/>
      <c r="EO190" s="32"/>
      <c r="EP190" s="32"/>
      <c r="EQ190" s="32"/>
      <c r="ER190" s="32"/>
      <c r="ES190" s="32"/>
      <c r="ET190" s="32"/>
      <c r="EU190" s="32"/>
      <c r="EV190" s="32"/>
      <c r="EW190" s="32"/>
      <c r="EX190" s="32"/>
      <c r="EY190" s="32"/>
      <c r="EZ190" s="32"/>
      <c r="FA190" s="32"/>
      <c r="FB190" s="32"/>
      <c r="FC190" s="32"/>
      <c r="FD190" s="32"/>
      <c r="FE190" s="32"/>
      <c r="FF190" s="32"/>
      <c r="FG190" s="32"/>
      <c r="FH190" s="32"/>
      <c r="FI190" s="32"/>
      <c r="FJ190" s="32"/>
      <c r="FK190" s="32"/>
      <c r="FL190" s="32"/>
      <c r="FM190" s="32"/>
      <c r="FN190" s="32"/>
      <c r="FO190" s="32"/>
      <c r="FP190" s="32"/>
      <c r="FQ190" s="32"/>
      <c r="FR190" s="32"/>
      <c r="FS190" s="32"/>
      <c r="FT190" s="32"/>
      <c r="FU190" s="32"/>
      <c r="FV190" s="32"/>
      <c r="FW190" s="32"/>
      <c r="FX190" s="32"/>
      <c r="FY190" s="32"/>
      <c r="FZ190" s="32"/>
      <c r="GA190" s="32"/>
      <c r="GB190" s="32"/>
      <c r="GC190" s="32"/>
      <c r="GD190" s="32"/>
      <c r="GE190" s="32"/>
      <c r="GF190" s="32"/>
      <c r="GG190" s="32"/>
      <c r="GH190" s="32"/>
      <c r="GI190" s="32"/>
      <c r="GJ190" s="32"/>
      <c r="GK190" s="32"/>
      <c r="GL190" s="32"/>
      <c r="GM190" s="32"/>
      <c r="GN190" s="32"/>
      <c r="GO190" s="32"/>
      <c r="GP190" s="32"/>
      <c r="GQ190" s="32"/>
      <c r="GR190" s="32"/>
      <c r="GS190" s="32"/>
      <c r="GT190" s="32"/>
      <c r="GU190" s="32"/>
      <c r="GV190" s="32"/>
      <c r="GW190" s="32"/>
      <c r="GX190" s="32"/>
      <c r="GY190" s="32"/>
      <c r="GZ190" s="32"/>
      <c r="HA190" s="32"/>
      <c r="HB190" s="32"/>
      <c r="HC190" s="32"/>
      <c r="HD190" s="32"/>
      <c r="HE190" s="32"/>
      <c r="HF190" s="32"/>
      <c r="HG190" s="32"/>
      <c r="HH190" s="32"/>
      <c r="HI190" s="32"/>
      <c r="HJ190" s="32"/>
      <c r="HK190" s="32"/>
      <c r="HL190" s="32"/>
      <c r="HM190" s="32"/>
      <c r="HN190" s="32"/>
      <c r="HO190" s="32"/>
      <c r="HP190" s="32"/>
      <c r="HQ190" s="32"/>
      <c r="HR190" s="32"/>
      <c r="HS190" s="32"/>
      <c r="HT190" s="32"/>
      <c r="HU190" s="32"/>
      <c r="HV190" s="32"/>
      <c r="HW190" s="32"/>
      <c r="HX190" s="32"/>
      <c r="HY190" s="32"/>
      <c r="HZ190" s="32"/>
      <c r="IA190" s="32"/>
      <c r="IB190" s="32"/>
      <c r="IC190" s="32"/>
      <c r="ID190" s="32"/>
      <c r="IE190" s="32"/>
      <c r="IF190" s="32"/>
      <c r="IG190" s="32"/>
      <c r="IH190" s="32"/>
      <c r="II190" s="32"/>
    </row>
    <row r="191">
      <c r="A191" s="44" t="s">
        <v>380</v>
      </c>
      <c r="B191" s="36" t="s">
        <v>39</v>
      </c>
      <c r="C191" s="37">
        <v>103670.0</v>
      </c>
      <c r="D191" s="38" t="s">
        <v>107</v>
      </c>
      <c r="E191" s="36" t="s">
        <v>54</v>
      </c>
      <c r="F191" s="39">
        <v>6.82</v>
      </c>
      <c r="G191" s="40">
        <v>310.76</v>
      </c>
      <c r="H191" s="41">
        <v>2119.38</v>
      </c>
      <c r="I191" s="32"/>
      <c r="J191" s="33"/>
      <c r="K191" s="34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  <c r="CA191" s="32"/>
      <c r="CB191" s="32"/>
      <c r="CC191" s="32"/>
      <c r="CD191" s="32"/>
      <c r="CE191" s="32"/>
      <c r="CF191" s="32"/>
      <c r="CG191" s="32"/>
      <c r="CH191" s="32"/>
      <c r="CI191" s="32"/>
      <c r="CJ191" s="32"/>
      <c r="CK191" s="32"/>
      <c r="CL191" s="32"/>
      <c r="CM191" s="32"/>
      <c r="CN191" s="32"/>
      <c r="CO191" s="32"/>
      <c r="CP191" s="32"/>
      <c r="CQ191" s="32"/>
      <c r="CR191" s="32"/>
      <c r="CS191" s="32"/>
      <c r="CT191" s="32"/>
      <c r="CU191" s="32"/>
      <c r="CV191" s="32"/>
      <c r="CW191" s="32"/>
      <c r="CX191" s="32"/>
      <c r="CY191" s="32"/>
      <c r="CZ191" s="32"/>
      <c r="DA191" s="32"/>
      <c r="DB191" s="32"/>
      <c r="DC191" s="32"/>
      <c r="DD191" s="32"/>
      <c r="DE191" s="32"/>
      <c r="DF191" s="32"/>
      <c r="DG191" s="32"/>
      <c r="DH191" s="32"/>
      <c r="DI191" s="32"/>
      <c r="DJ191" s="32"/>
      <c r="DK191" s="32"/>
      <c r="DL191" s="32"/>
      <c r="DM191" s="32"/>
      <c r="DN191" s="32"/>
      <c r="DO191" s="32"/>
      <c r="DP191" s="32"/>
      <c r="DQ191" s="32"/>
      <c r="DR191" s="32"/>
      <c r="DS191" s="32"/>
      <c r="DT191" s="32"/>
      <c r="DU191" s="32"/>
      <c r="DV191" s="32"/>
      <c r="DW191" s="32"/>
      <c r="DX191" s="32"/>
      <c r="DY191" s="32"/>
      <c r="DZ191" s="32"/>
      <c r="EA191" s="32"/>
      <c r="EB191" s="32"/>
      <c r="EC191" s="32"/>
      <c r="ED191" s="32"/>
      <c r="EE191" s="32"/>
      <c r="EF191" s="32"/>
      <c r="EG191" s="32"/>
      <c r="EH191" s="32"/>
      <c r="EI191" s="32"/>
      <c r="EJ191" s="32"/>
      <c r="EK191" s="32"/>
      <c r="EL191" s="32"/>
      <c r="EM191" s="32"/>
      <c r="EN191" s="32"/>
      <c r="EO191" s="32"/>
      <c r="EP191" s="32"/>
      <c r="EQ191" s="32"/>
      <c r="ER191" s="32"/>
      <c r="ES191" s="32"/>
      <c r="ET191" s="32"/>
      <c r="EU191" s="32"/>
      <c r="EV191" s="32"/>
      <c r="EW191" s="32"/>
      <c r="EX191" s="32"/>
      <c r="EY191" s="32"/>
      <c r="EZ191" s="32"/>
      <c r="FA191" s="32"/>
      <c r="FB191" s="32"/>
      <c r="FC191" s="32"/>
      <c r="FD191" s="32"/>
      <c r="FE191" s="32"/>
      <c r="FF191" s="32"/>
      <c r="FG191" s="32"/>
      <c r="FH191" s="32"/>
      <c r="FI191" s="32"/>
      <c r="FJ191" s="32"/>
      <c r="FK191" s="32"/>
      <c r="FL191" s="32"/>
      <c r="FM191" s="32"/>
      <c r="FN191" s="32"/>
      <c r="FO191" s="32"/>
      <c r="FP191" s="32"/>
      <c r="FQ191" s="32"/>
      <c r="FR191" s="32"/>
      <c r="FS191" s="32"/>
      <c r="FT191" s="32"/>
      <c r="FU191" s="32"/>
      <c r="FV191" s="32"/>
      <c r="FW191" s="32"/>
      <c r="FX191" s="32"/>
      <c r="FY191" s="32"/>
      <c r="FZ191" s="32"/>
      <c r="GA191" s="32"/>
      <c r="GB191" s="32"/>
      <c r="GC191" s="32"/>
      <c r="GD191" s="32"/>
      <c r="GE191" s="32"/>
      <c r="GF191" s="32"/>
      <c r="GG191" s="32"/>
      <c r="GH191" s="32"/>
      <c r="GI191" s="32"/>
      <c r="GJ191" s="32"/>
      <c r="GK191" s="32"/>
      <c r="GL191" s="32"/>
      <c r="GM191" s="32"/>
      <c r="GN191" s="32"/>
      <c r="GO191" s="32"/>
      <c r="GP191" s="32"/>
      <c r="GQ191" s="32"/>
      <c r="GR191" s="32"/>
      <c r="GS191" s="32"/>
      <c r="GT191" s="32"/>
      <c r="GU191" s="32"/>
      <c r="GV191" s="32"/>
      <c r="GW191" s="32"/>
      <c r="GX191" s="32"/>
      <c r="GY191" s="32"/>
      <c r="GZ191" s="32"/>
      <c r="HA191" s="32"/>
      <c r="HB191" s="32"/>
      <c r="HC191" s="32"/>
      <c r="HD191" s="32"/>
      <c r="HE191" s="32"/>
      <c r="HF191" s="32"/>
      <c r="HG191" s="32"/>
      <c r="HH191" s="32"/>
      <c r="HI191" s="32"/>
      <c r="HJ191" s="32"/>
      <c r="HK191" s="32"/>
      <c r="HL191" s="32"/>
      <c r="HM191" s="32"/>
      <c r="HN191" s="32"/>
      <c r="HO191" s="32"/>
      <c r="HP191" s="32"/>
      <c r="HQ191" s="32"/>
      <c r="HR191" s="32"/>
      <c r="HS191" s="32"/>
      <c r="HT191" s="32"/>
      <c r="HU191" s="32"/>
      <c r="HV191" s="32"/>
      <c r="HW191" s="32"/>
      <c r="HX191" s="32"/>
      <c r="HY191" s="32"/>
      <c r="HZ191" s="32"/>
      <c r="IA191" s="32"/>
      <c r="IB191" s="32"/>
      <c r="IC191" s="32"/>
      <c r="ID191" s="32"/>
      <c r="IE191" s="32"/>
      <c r="IF191" s="32"/>
      <c r="IG191" s="32"/>
      <c r="IH191" s="32"/>
      <c r="II191" s="32"/>
    </row>
    <row r="192">
      <c r="A192" s="44" t="s">
        <v>381</v>
      </c>
      <c r="B192" s="36" t="s">
        <v>39</v>
      </c>
      <c r="C192" s="37">
        <v>93382.0</v>
      </c>
      <c r="D192" s="38" t="s">
        <v>74</v>
      </c>
      <c r="E192" s="36" t="s">
        <v>54</v>
      </c>
      <c r="F192" s="39">
        <v>14.46</v>
      </c>
      <c r="G192" s="40">
        <v>38.88</v>
      </c>
      <c r="H192" s="41">
        <v>562.2</v>
      </c>
      <c r="I192" s="32"/>
      <c r="J192" s="33"/>
      <c r="K192" s="4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  <c r="CA192" s="32"/>
      <c r="CB192" s="32"/>
      <c r="CC192" s="32"/>
      <c r="CD192" s="32"/>
      <c r="CE192" s="32"/>
      <c r="CF192" s="32"/>
      <c r="CG192" s="32"/>
      <c r="CH192" s="32"/>
      <c r="CI192" s="32"/>
      <c r="CJ192" s="32"/>
      <c r="CK192" s="32"/>
      <c r="CL192" s="32"/>
      <c r="CM192" s="32"/>
      <c r="CN192" s="32"/>
      <c r="CO192" s="32"/>
      <c r="CP192" s="32"/>
      <c r="CQ192" s="32"/>
      <c r="CR192" s="32"/>
      <c r="CS192" s="32"/>
      <c r="CT192" s="32"/>
      <c r="CU192" s="32"/>
      <c r="CV192" s="32"/>
      <c r="CW192" s="32"/>
      <c r="CX192" s="32"/>
      <c r="CY192" s="32"/>
      <c r="CZ192" s="32"/>
      <c r="DA192" s="32"/>
      <c r="DB192" s="32"/>
      <c r="DC192" s="32"/>
      <c r="DD192" s="32"/>
      <c r="DE192" s="32"/>
      <c r="DF192" s="32"/>
      <c r="DG192" s="32"/>
      <c r="DH192" s="32"/>
      <c r="DI192" s="32"/>
      <c r="DJ192" s="32"/>
      <c r="DK192" s="32"/>
      <c r="DL192" s="32"/>
      <c r="DM192" s="32"/>
      <c r="DN192" s="32"/>
      <c r="DO192" s="32"/>
      <c r="DP192" s="32"/>
      <c r="DQ192" s="32"/>
      <c r="DR192" s="32"/>
      <c r="DS192" s="32"/>
      <c r="DT192" s="32"/>
      <c r="DU192" s="32"/>
      <c r="DV192" s="32"/>
      <c r="DW192" s="32"/>
      <c r="DX192" s="32"/>
      <c r="DY192" s="32"/>
      <c r="DZ192" s="32"/>
      <c r="EA192" s="32"/>
      <c r="EB192" s="32"/>
      <c r="EC192" s="32"/>
      <c r="ED192" s="32"/>
      <c r="EE192" s="32"/>
      <c r="EF192" s="32"/>
      <c r="EG192" s="32"/>
      <c r="EH192" s="32"/>
      <c r="EI192" s="32"/>
      <c r="EJ192" s="32"/>
      <c r="EK192" s="32"/>
      <c r="EL192" s="32"/>
      <c r="EM192" s="32"/>
      <c r="EN192" s="32"/>
      <c r="EO192" s="32"/>
      <c r="EP192" s="32"/>
      <c r="EQ192" s="32"/>
      <c r="ER192" s="32"/>
      <c r="ES192" s="32"/>
      <c r="ET192" s="32"/>
      <c r="EU192" s="32"/>
      <c r="EV192" s="32"/>
      <c r="EW192" s="32"/>
      <c r="EX192" s="32"/>
      <c r="EY192" s="32"/>
      <c r="EZ192" s="32"/>
      <c r="FA192" s="32"/>
      <c r="FB192" s="32"/>
      <c r="FC192" s="32"/>
      <c r="FD192" s="32"/>
      <c r="FE192" s="32"/>
      <c r="FF192" s="32"/>
      <c r="FG192" s="32"/>
      <c r="FH192" s="32"/>
      <c r="FI192" s="32"/>
      <c r="FJ192" s="32"/>
      <c r="FK192" s="32"/>
      <c r="FL192" s="32"/>
      <c r="FM192" s="32"/>
      <c r="FN192" s="32"/>
      <c r="FO192" s="32"/>
      <c r="FP192" s="32"/>
      <c r="FQ192" s="32"/>
      <c r="FR192" s="32"/>
      <c r="FS192" s="32"/>
      <c r="FT192" s="32"/>
      <c r="FU192" s="32"/>
      <c r="FV192" s="32"/>
      <c r="FW192" s="32"/>
      <c r="FX192" s="32"/>
      <c r="FY192" s="32"/>
      <c r="FZ192" s="32"/>
      <c r="GA192" s="32"/>
      <c r="GB192" s="32"/>
      <c r="GC192" s="32"/>
      <c r="GD192" s="32"/>
      <c r="GE192" s="32"/>
      <c r="GF192" s="32"/>
      <c r="GG192" s="32"/>
      <c r="GH192" s="32"/>
      <c r="GI192" s="32"/>
      <c r="GJ192" s="32"/>
      <c r="GK192" s="32"/>
      <c r="GL192" s="32"/>
      <c r="GM192" s="32"/>
      <c r="GN192" s="32"/>
      <c r="GO192" s="32"/>
      <c r="GP192" s="32"/>
      <c r="GQ192" s="32"/>
      <c r="GR192" s="32"/>
      <c r="GS192" s="32"/>
      <c r="GT192" s="32"/>
      <c r="GU192" s="32"/>
      <c r="GV192" s="32"/>
      <c r="GW192" s="32"/>
      <c r="GX192" s="32"/>
      <c r="GY192" s="32"/>
      <c r="GZ192" s="32"/>
      <c r="HA192" s="32"/>
      <c r="HB192" s="32"/>
      <c r="HC192" s="32"/>
      <c r="HD192" s="32"/>
      <c r="HE192" s="32"/>
      <c r="HF192" s="32"/>
      <c r="HG192" s="32"/>
      <c r="HH192" s="32"/>
      <c r="HI192" s="32"/>
      <c r="HJ192" s="32"/>
      <c r="HK192" s="32"/>
      <c r="HL192" s="32"/>
      <c r="HM192" s="32"/>
      <c r="HN192" s="32"/>
      <c r="HO192" s="32"/>
      <c r="HP192" s="32"/>
      <c r="HQ192" s="32"/>
      <c r="HR192" s="32"/>
      <c r="HS192" s="32"/>
      <c r="HT192" s="32"/>
      <c r="HU192" s="32"/>
      <c r="HV192" s="32"/>
      <c r="HW192" s="32"/>
      <c r="HX192" s="32"/>
      <c r="HY192" s="32"/>
      <c r="HZ192" s="32"/>
      <c r="IA192" s="32"/>
      <c r="IB192" s="32"/>
      <c r="IC192" s="32"/>
      <c r="ID192" s="32"/>
      <c r="IE192" s="32"/>
      <c r="IF192" s="32"/>
      <c r="IG192" s="32"/>
      <c r="IH192" s="32"/>
      <c r="II192" s="32"/>
    </row>
    <row r="193">
      <c r="A193" s="44" t="s">
        <v>382</v>
      </c>
      <c r="B193" s="36" t="s">
        <v>39</v>
      </c>
      <c r="C193" s="37">
        <v>103329.0</v>
      </c>
      <c r="D193" s="38" t="s">
        <v>110</v>
      </c>
      <c r="E193" s="36" t="s">
        <v>31</v>
      </c>
      <c r="F193" s="39">
        <v>35.84</v>
      </c>
      <c r="G193" s="40">
        <v>88.84</v>
      </c>
      <c r="H193" s="41">
        <v>3184.03</v>
      </c>
      <c r="I193" s="32"/>
      <c r="J193" s="33"/>
      <c r="K193" s="43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  <c r="CA193" s="32"/>
      <c r="CB193" s="32"/>
      <c r="CC193" s="32"/>
      <c r="CD193" s="32"/>
      <c r="CE193" s="32"/>
      <c r="CF193" s="32"/>
      <c r="CG193" s="32"/>
      <c r="CH193" s="32"/>
      <c r="CI193" s="32"/>
      <c r="CJ193" s="32"/>
      <c r="CK193" s="32"/>
      <c r="CL193" s="32"/>
      <c r="CM193" s="32"/>
      <c r="CN193" s="32"/>
      <c r="CO193" s="32"/>
      <c r="CP193" s="32"/>
      <c r="CQ193" s="32"/>
      <c r="CR193" s="32"/>
      <c r="CS193" s="32"/>
      <c r="CT193" s="32"/>
      <c r="CU193" s="32"/>
      <c r="CV193" s="32"/>
      <c r="CW193" s="32"/>
      <c r="CX193" s="32"/>
      <c r="CY193" s="32"/>
      <c r="CZ193" s="32"/>
      <c r="DA193" s="32"/>
      <c r="DB193" s="32"/>
      <c r="DC193" s="32"/>
      <c r="DD193" s="32"/>
      <c r="DE193" s="32"/>
      <c r="DF193" s="32"/>
      <c r="DG193" s="32"/>
      <c r="DH193" s="32"/>
      <c r="DI193" s="32"/>
      <c r="DJ193" s="32"/>
      <c r="DK193" s="32"/>
      <c r="DL193" s="32"/>
      <c r="DM193" s="32"/>
      <c r="DN193" s="32"/>
      <c r="DO193" s="32"/>
      <c r="DP193" s="32"/>
      <c r="DQ193" s="32"/>
      <c r="DR193" s="32"/>
      <c r="DS193" s="32"/>
      <c r="DT193" s="32"/>
      <c r="DU193" s="32"/>
      <c r="DV193" s="32"/>
      <c r="DW193" s="32"/>
      <c r="DX193" s="32"/>
      <c r="DY193" s="32"/>
      <c r="DZ193" s="32"/>
      <c r="EA193" s="32"/>
      <c r="EB193" s="32"/>
      <c r="EC193" s="32"/>
      <c r="ED193" s="32"/>
      <c r="EE193" s="32"/>
      <c r="EF193" s="32"/>
      <c r="EG193" s="32"/>
      <c r="EH193" s="32"/>
      <c r="EI193" s="32"/>
      <c r="EJ193" s="32"/>
      <c r="EK193" s="32"/>
      <c r="EL193" s="32"/>
      <c r="EM193" s="32"/>
      <c r="EN193" s="32"/>
      <c r="EO193" s="32"/>
      <c r="EP193" s="32"/>
      <c r="EQ193" s="32"/>
      <c r="ER193" s="32"/>
      <c r="ES193" s="32"/>
      <c r="ET193" s="32"/>
      <c r="EU193" s="32"/>
      <c r="EV193" s="32"/>
      <c r="EW193" s="32"/>
      <c r="EX193" s="32"/>
      <c r="EY193" s="32"/>
      <c r="EZ193" s="32"/>
      <c r="FA193" s="32"/>
      <c r="FB193" s="32"/>
      <c r="FC193" s="32"/>
      <c r="FD193" s="32"/>
      <c r="FE193" s="32"/>
      <c r="FF193" s="32"/>
      <c r="FG193" s="32"/>
      <c r="FH193" s="32"/>
      <c r="FI193" s="32"/>
      <c r="FJ193" s="32"/>
      <c r="FK193" s="32"/>
      <c r="FL193" s="32"/>
      <c r="FM193" s="32"/>
      <c r="FN193" s="32"/>
      <c r="FO193" s="32"/>
      <c r="FP193" s="32"/>
      <c r="FQ193" s="32"/>
      <c r="FR193" s="32"/>
      <c r="FS193" s="32"/>
      <c r="FT193" s="32"/>
      <c r="FU193" s="32"/>
      <c r="FV193" s="32"/>
      <c r="FW193" s="32"/>
      <c r="FX193" s="32"/>
      <c r="FY193" s="32"/>
      <c r="FZ193" s="32"/>
      <c r="GA193" s="32"/>
      <c r="GB193" s="32"/>
      <c r="GC193" s="32"/>
      <c r="GD193" s="32"/>
      <c r="GE193" s="32"/>
      <c r="GF193" s="32"/>
      <c r="GG193" s="32"/>
      <c r="GH193" s="32"/>
      <c r="GI193" s="32"/>
      <c r="GJ193" s="32"/>
      <c r="GK193" s="32"/>
      <c r="GL193" s="32"/>
      <c r="GM193" s="32"/>
      <c r="GN193" s="32"/>
      <c r="GO193" s="32"/>
      <c r="GP193" s="32"/>
      <c r="GQ193" s="32"/>
      <c r="GR193" s="32"/>
      <c r="GS193" s="32"/>
      <c r="GT193" s="32"/>
      <c r="GU193" s="32"/>
      <c r="GV193" s="32"/>
      <c r="GW193" s="32"/>
      <c r="GX193" s="32"/>
      <c r="GY193" s="32"/>
      <c r="GZ193" s="32"/>
      <c r="HA193" s="32"/>
      <c r="HB193" s="32"/>
      <c r="HC193" s="32"/>
      <c r="HD193" s="32"/>
      <c r="HE193" s="32"/>
      <c r="HF193" s="32"/>
      <c r="HG193" s="32"/>
      <c r="HH193" s="32"/>
      <c r="HI193" s="32"/>
      <c r="HJ193" s="32"/>
      <c r="HK193" s="32"/>
      <c r="HL193" s="32"/>
      <c r="HM193" s="32"/>
      <c r="HN193" s="32"/>
      <c r="HO193" s="32"/>
      <c r="HP193" s="32"/>
      <c r="HQ193" s="32"/>
      <c r="HR193" s="32"/>
      <c r="HS193" s="32"/>
      <c r="HT193" s="32"/>
      <c r="HU193" s="32"/>
      <c r="HV193" s="32"/>
      <c r="HW193" s="32"/>
      <c r="HX193" s="32"/>
      <c r="HY193" s="32"/>
      <c r="HZ193" s="32"/>
      <c r="IA193" s="32"/>
      <c r="IB193" s="32"/>
      <c r="IC193" s="32"/>
      <c r="ID193" s="32"/>
      <c r="IE193" s="32"/>
      <c r="IF193" s="32"/>
      <c r="IG193" s="32"/>
      <c r="IH193" s="32"/>
      <c r="II193" s="32"/>
    </row>
    <row r="194">
      <c r="A194" s="53" t="s">
        <v>383</v>
      </c>
      <c r="B194" s="54"/>
      <c r="C194" s="55"/>
      <c r="D194" s="56" t="s">
        <v>135</v>
      </c>
      <c r="E194" s="54"/>
      <c r="F194" s="57"/>
      <c r="G194" s="58"/>
      <c r="H194" s="59">
        <f>SUM(H195:H200)</f>
        <v>49693.16</v>
      </c>
      <c r="I194" s="32"/>
      <c r="J194" s="33"/>
      <c r="K194" s="4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  <c r="CA194" s="32"/>
      <c r="CB194" s="32"/>
      <c r="CC194" s="32"/>
      <c r="CD194" s="32"/>
      <c r="CE194" s="32"/>
      <c r="CF194" s="32"/>
      <c r="CG194" s="32"/>
      <c r="CH194" s="32"/>
      <c r="CI194" s="32"/>
      <c r="CJ194" s="32"/>
      <c r="CK194" s="32"/>
      <c r="CL194" s="32"/>
      <c r="CM194" s="32"/>
      <c r="CN194" s="32"/>
      <c r="CO194" s="32"/>
      <c r="CP194" s="32"/>
      <c r="CQ194" s="32"/>
      <c r="CR194" s="32"/>
      <c r="CS194" s="32"/>
      <c r="CT194" s="32"/>
      <c r="CU194" s="32"/>
      <c r="CV194" s="32"/>
      <c r="CW194" s="32"/>
      <c r="CX194" s="32"/>
      <c r="CY194" s="32"/>
      <c r="CZ194" s="32"/>
      <c r="DA194" s="32"/>
      <c r="DB194" s="32"/>
      <c r="DC194" s="32"/>
      <c r="DD194" s="32"/>
      <c r="DE194" s="32"/>
      <c r="DF194" s="32"/>
      <c r="DG194" s="32"/>
      <c r="DH194" s="32"/>
      <c r="DI194" s="32"/>
      <c r="DJ194" s="32"/>
      <c r="DK194" s="32"/>
      <c r="DL194" s="32"/>
      <c r="DM194" s="32"/>
      <c r="DN194" s="32"/>
      <c r="DO194" s="32"/>
      <c r="DP194" s="32"/>
      <c r="DQ194" s="32"/>
      <c r="DR194" s="32"/>
      <c r="DS194" s="32"/>
      <c r="DT194" s="32"/>
      <c r="DU194" s="32"/>
      <c r="DV194" s="32"/>
      <c r="DW194" s="32"/>
      <c r="DX194" s="32"/>
      <c r="DY194" s="32"/>
      <c r="DZ194" s="32"/>
      <c r="EA194" s="32"/>
      <c r="EB194" s="32"/>
      <c r="EC194" s="32"/>
      <c r="ED194" s="32"/>
      <c r="EE194" s="32"/>
      <c r="EF194" s="32"/>
      <c r="EG194" s="32"/>
      <c r="EH194" s="32"/>
      <c r="EI194" s="32"/>
      <c r="EJ194" s="32"/>
      <c r="EK194" s="32"/>
      <c r="EL194" s="32"/>
      <c r="EM194" s="32"/>
      <c r="EN194" s="32"/>
      <c r="EO194" s="32"/>
      <c r="EP194" s="32"/>
      <c r="EQ194" s="32"/>
      <c r="ER194" s="32"/>
      <c r="ES194" s="32"/>
      <c r="ET194" s="32"/>
      <c r="EU194" s="32"/>
      <c r="EV194" s="32"/>
      <c r="EW194" s="32"/>
      <c r="EX194" s="32"/>
      <c r="EY194" s="32"/>
      <c r="EZ194" s="32"/>
      <c r="FA194" s="32"/>
      <c r="FB194" s="32"/>
      <c r="FC194" s="32"/>
      <c r="FD194" s="32"/>
      <c r="FE194" s="32"/>
      <c r="FF194" s="32"/>
      <c r="FG194" s="32"/>
      <c r="FH194" s="32"/>
      <c r="FI194" s="32"/>
      <c r="FJ194" s="32"/>
      <c r="FK194" s="32"/>
      <c r="FL194" s="32"/>
      <c r="FM194" s="32"/>
      <c r="FN194" s="32"/>
      <c r="FO194" s="32"/>
      <c r="FP194" s="32"/>
      <c r="FQ194" s="32"/>
      <c r="FR194" s="32"/>
      <c r="FS194" s="32"/>
      <c r="FT194" s="32"/>
      <c r="FU194" s="32"/>
      <c r="FV194" s="32"/>
      <c r="FW194" s="32"/>
      <c r="FX194" s="32"/>
      <c r="FY194" s="32"/>
      <c r="FZ194" s="32"/>
      <c r="GA194" s="32"/>
      <c r="GB194" s="32"/>
      <c r="GC194" s="32"/>
      <c r="GD194" s="32"/>
      <c r="GE194" s="32"/>
      <c r="GF194" s="32"/>
      <c r="GG194" s="32"/>
      <c r="GH194" s="32"/>
      <c r="GI194" s="32"/>
      <c r="GJ194" s="32"/>
      <c r="GK194" s="32"/>
      <c r="GL194" s="32"/>
      <c r="GM194" s="32"/>
      <c r="GN194" s="32"/>
      <c r="GO194" s="32"/>
      <c r="GP194" s="32"/>
      <c r="GQ194" s="32"/>
      <c r="GR194" s="32"/>
      <c r="GS194" s="32"/>
      <c r="GT194" s="32"/>
      <c r="GU194" s="32"/>
      <c r="GV194" s="32"/>
      <c r="GW194" s="32"/>
      <c r="GX194" s="32"/>
      <c r="GY194" s="32"/>
      <c r="GZ194" s="32"/>
      <c r="HA194" s="32"/>
      <c r="HB194" s="32"/>
      <c r="HC194" s="32"/>
      <c r="HD194" s="32"/>
      <c r="HE194" s="32"/>
      <c r="HF194" s="32"/>
      <c r="HG194" s="32"/>
      <c r="HH194" s="32"/>
      <c r="HI194" s="32"/>
      <c r="HJ194" s="32"/>
      <c r="HK194" s="32"/>
      <c r="HL194" s="32"/>
      <c r="HM194" s="32"/>
      <c r="HN194" s="32"/>
      <c r="HO194" s="32"/>
      <c r="HP194" s="32"/>
      <c r="HQ194" s="32"/>
      <c r="HR194" s="32"/>
      <c r="HS194" s="32"/>
      <c r="HT194" s="32"/>
      <c r="HU194" s="32"/>
      <c r="HV194" s="32"/>
      <c r="HW194" s="32"/>
      <c r="HX194" s="32"/>
      <c r="HY194" s="32"/>
      <c r="HZ194" s="32"/>
      <c r="IA194" s="32"/>
      <c r="IB194" s="32"/>
      <c r="IC194" s="32"/>
      <c r="ID194" s="32"/>
      <c r="IE194" s="32"/>
      <c r="IF194" s="32"/>
      <c r="IG194" s="32"/>
      <c r="IH194" s="32"/>
      <c r="II194" s="32"/>
    </row>
    <row r="195">
      <c r="A195" s="44" t="s">
        <v>384</v>
      </c>
      <c r="B195" s="36" t="s">
        <v>39</v>
      </c>
      <c r="C195" s="37">
        <v>92443.0</v>
      </c>
      <c r="D195" s="38" t="s">
        <v>137</v>
      </c>
      <c r="E195" s="36" t="s">
        <v>31</v>
      </c>
      <c r="F195" s="39">
        <v>0.0</v>
      </c>
      <c r="G195" s="40">
        <v>52.7</v>
      </c>
      <c r="H195" s="41" t="s">
        <v>75</v>
      </c>
      <c r="I195" s="32"/>
      <c r="J195" s="33"/>
      <c r="K195" s="4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  <c r="ES195" s="32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2"/>
    </row>
    <row r="196">
      <c r="A196" s="44" t="s">
        <v>385</v>
      </c>
      <c r="B196" s="36" t="s">
        <v>39</v>
      </c>
      <c r="C196" s="37">
        <v>92759.0</v>
      </c>
      <c r="D196" s="38" t="s">
        <v>123</v>
      </c>
      <c r="E196" s="36" t="s">
        <v>99</v>
      </c>
      <c r="F196" s="39">
        <v>365.18</v>
      </c>
      <c r="G196" s="40">
        <v>19.24</v>
      </c>
      <c r="H196" s="41">
        <v>7026.06</v>
      </c>
      <c r="I196" s="32"/>
      <c r="J196" s="33"/>
      <c r="K196" s="4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32"/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  <c r="BY196" s="32"/>
      <c r="BZ196" s="32"/>
      <c r="CA196" s="32"/>
      <c r="CB196" s="32"/>
      <c r="CC196" s="32"/>
      <c r="CD196" s="32"/>
      <c r="CE196" s="32"/>
      <c r="CF196" s="32"/>
      <c r="CG196" s="32"/>
      <c r="CH196" s="32"/>
      <c r="CI196" s="32"/>
      <c r="CJ196" s="32"/>
      <c r="CK196" s="32"/>
      <c r="CL196" s="32"/>
      <c r="CM196" s="32"/>
      <c r="CN196" s="32"/>
      <c r="CO196" s="32"/>
      <c r="CP196" s="32"/>
      <c r="CQ196" s="32"/>
      <c r="CR196" s="32"/>
      <c r="CS196" s="32"/>
      <c r="CT196" s="32"/>
      <c r="CU196" s="32"/>
      <c r="CV196" s="32"/>
      <c r="CW196" s="32"/>
      <c r="CX196" s="32"/>
      <c r="CY196" s="32"/>
      <c r="CZ196" s="32"/>
      <c r="DA196" s="32"/>
      <c r="DB196" s="32"/>
      <c r="DC196" s="32"/>
      <c r="DD196" s="32"/>
      <c r="DE196" s="32"/>
      <c r="DF196" s="32"/>
      <c r="DG196" s="32"/>
      <c r="DH196" s="32"/>
      <c r="DI196" s="32"/>
      <c r="DJ196" s="32"/>
      <c r="DK196" s="32"/>
      <c r="DL196" s="32"/>
      <c r="DM196" s="32"/>
      <c r="DN196" s="32"/>
      <c r="DO196" s="32"/>
      <c r="DP196" s="32"/>
      <c r="DQ196" s="32"/>
      <c r="DR196" s="32"/>
      <c r="DS196" s="32"/>
      <c r="DT196" s="32"/>
      <c r="DU196" s="32"/>
      <c r="DV196" s="32"/>
      <c r="DW196" s="32"/>
      <c r="DX196" s="32"/>
      <c r="DY196" s="32"/>
      <c r="DZ196" s="32"/>
      <c r="EA196" s="32"/>
      <c r="EB196" s="32"/>
      <c r="EC196" s="32"/>
      <c r="ED196" s="32"/>
      <c r="EE196" s="32"/>
      <c r="EF196" s="32"/>
      <c r="EG196" s="32"/>
      <c r="EH196" s="32"/>
      <c r="EI196" s="32"/>
      <c r="EJ196" s="32"/>
      <c r="EK196" s="32"/>
      <c r="EL196" s="32"/>
      <c r="EM196" s="32"/>
      <c r="EN196" s="32"/>
      <c r="EO196" s="32"/>
      <c r="EP196" s="32"/>
      <c r="EQ196" s="32"/>
      <c r="ER196" s="32"/>
      <c r="ES196" s="32"/>
      <c r="ET196" s="32"/>
      <c r="EU196" s="32"/>
      <c r="EV196" s="32"/>
      <c r="EW196" s="32"/>
      <c r="EX196" s="32"/>
      <c r="EY196" s="32"/>
      <c r="EZ196" s="32"/>
      <c r="FA196" s="32"/>
      <c r="FB196" s="32"/>
      <c r="FC196" s="32"/>
      <c r="FD196" s="32"/>
      <c r="FE196" s="32"/>
      <c r="FF196" s="32"/>
      <c r="FG196" s="32"/>
      <c r="FH196" s="32"/>
      <c r="FI196" s="32"/>
      <c r="FJ196" s="32"/>
      <c r="FK196" s="32"/>
      <c r="FL196" s="32"/>
      <c r="FM196" s="32"/>
      <c r="FN196" s="32"/>
      <c r="FO196" s="32"/>
      <c r="FP196" s="32"/>
      <c r="FQ196" s="32"/>
      <c r="FR196" s="32"/>
      <c r="FS196" s="32"/>
      <c r="FT196" s="32"/>
      <c r="FU196" s="32"/>
      <c r="FV196" s="32"/>
      <c r="FW196" s="32"/>
      <c r="FX196" s="32"/>
      <c r="FY196" s="32"/>
      <c r="FZ196" s="32"/>
      <c r="GA196" s="32"/>
      <c r="GB196" s="32"/>
      <c r="GC196" s="32"/>
      <c r="GD196" s="32"/>
      <c r="GE196" s="32"/>
      <c r="GF196" s="32"/>
      <c r="GG196" s="32"/>
      <c r="GH196" s="32"/>
      <c r="GI196" s="32"/>
      <c r="GJ196" s="32"/>
      <c r="GK196" s="32"/>
      <c r="GL196" s="32"/>
      <c r="GM196" s="32"/>
      <c r="GN196" s="32"/>
      <c r="GO196" s="32"/>
      <c r="GP196" s="32"/>
      <c r="GQ196" s="32"/>
      <c r="GR196" s="32"/>
      <c r="GS196" s="32"/>
      <c r="GT196" s="32"/>
      <c r="GU196" s="32"/>
      <c r="GV196" s="32"/>
      <c r="GW196" s="32"/>
      <c r="GX196" s="32"/>
      <c r="GY196" s="32"/>
      <c r="GZ196" s="32"/>
      <c r="HA196" s="32"/>
      <c r="HB196" s="32"/>
      <c r="HC196" s="32"/>
      <c r="HD196" s="32"/>
      <c r="HE196" s="32"/>
      <c r="HF196" s="32"/>
      <c r="HG196" s="32"/>
      <c r="HH196" s="32"/>
      <c r="HI196" s="32"/>
      <c r="HJ196" s="32"/>
      <c r="HK196" s="32"/>
      <c r="HL196" s="32"/>
      <c r="HM196" s="32"/>
      <c r="HN196" s="32"/>
      <c r="HO196" s="32"/>
      <c r="HP196" s="32"/>
      <c r="HQ196" s="32"/>
      <c r="HR196" s="32"/>
      <c r="HS196" s="32"/>
      <c r="HT196" s="32"/>
      <c r="HU196" s="32"/>
      <c r="HV196" s="32"/>
      <c r="HW196" s="32"/>
      <c r="HX196" s="32"/>
      <c r="HY196" s="32"/>
      <c r="HZ196" s="32"/>
      <c r="IA196" s="32"/>
      <c r="IB196" s="32"/>
      <c r="IC196" s="32"/>
      <c r="ID196" s="32"/>
      <c r="IE196" s="32"/>
      <c r="IF196" s="32"/>
      <c r="IG196" s="32"/>
      <c r="IH196" s="32"/>
      <c r="II196" s="32"/>
    </row>
    <row r="197">
      <c r="A197" s="44" t="s">
        <v>386</v>
      </c>
      <c r="B197" s="36" t="s">
        <v>39</v>
      </c>
      <c r="C197" s="37">
        <v>92762.0</v>
      </c>
      <c r="D197" s="38" t="s">
        <v>129</v>
      </c>
      <c r="E197" s="36" t="s">
        <v>99</v>
      </c>
      <c r="F197" s="39">
        <v>735.36</v>
      </c>
      <c r="G197" s="40">
        <v>16.37</v>
      </c>
      <c r="H197" s="41">
        <v>12037.84</v>
      </c>
      <c r="I197" s="32"/>
      <c r="J197" s="33"/>
      <c r="K197" s="4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BY197" s="32"/>
      <c r="BZ197" s="32"/>
      <c r="CA197" s="32"/>
      <c r="CB197" s="32"/>
      <c r="CC197" s="32"/>
      <c r="CD197" s="32"/>
      <c r="CE197" s="32"/>
      <c r="CF197" s="32"/>
      <c r="CG197" s="32"/>
      <c r="CH197" s="32"/>
      <c r="CI197" s="32"/>
      <c r="CJ197" s="32"/>
      <c r="CK197" s="32"/>
      <c r="CL197" s="32"/>
      <c r="CM197" s="32"/>
      <c r="CN197" s="32"/>
      <c r="CO197" s="32"/>
      <c r="CP197" s="32"/>
      <c r="CQ197" s="32"/>
      <c r="CR197" s="32"/>
      <c r="CS197" s="32"/>
      <c r="CT197" s="32"/>
      <c r="CU197" s="32"/>
      <c r="CV197" s="32"/>
      <c r="CW197" s="32"/>
      <c r="CX197" s="32"/>
      <c r="CY197" s="32"/>
      <c r="CZ197" s="32"/>
      <c r="DA197" s="32"/>
      <c r="DB197" s="32"/>
      <c r="DC197" s="32"/>
      <c r="DD197" s="32"/>
      <c r="DE197" s="32"/>
      <c r="DF197" s="32"/>
      <c r="DG197" s="32"/>
      <c r="DH197" s="32"/>
      <c r="DI197" s="32"/>
      <c r="DJ197" s="32"/>
      <c r="DK197" s="32"/>
      <c r="DL197" s="32"/>
      <c r="DM197" s="32"/>
      <c r="DN197" s="32"/>
      <c r="DO197" s="32"/>
      <c r="DP197" s="32"/>
      <c r="DQ197" s="32"/>
      <c r="DR197" s="32"/>
      <c r="DS197" s="32"/>
      <c r="DT197" s="32"/>
      <c r="DU197" s="32"/>
      <c r="DV197" s="32"/>
      <c r="DW197" s="32"/>
      <c r="DX197" s="32"/>
      <c r="DY197" s="32"/>
      <c r="DZ197" s="32"/>
      <c r="EA197" s="32"/>
      <c r="EB197" s="32"/>
      <c r="EC197" s="32"/>
      <c r="ED197" s="32"/>
      <c r="EE197" s="32"/>
      <c r="EF197" s="32"/>
      <c r="EG197" s="32"/>
      <c r="EH197" s="32"/>
      <c r="EI197" s="32"/>
      <c r="EJ197" s="32"/>
      <c r="EK197" s="32"/>
      <c r="EL197" s="32"/>
      <c r="EM197" s="32"/>
      <c r="EN197" s="32"/>
      <c r="EO197" s="32"/>
      <c r="EP197" s="32"/>
      <c r="EQ197" s="32"/>
      <c r="ER197" s="32"/>
      <c r="ES197" s="32"/>
      <c r="ET197" s="32"/>
      <c r="EU197" s="32"/>
      <c r="EV197" s="32"/>
      <c r="EW197" s="32"/>
      <c r="EX197" s="32"/>
      <c r="EY197" s="32"/>
      <c r="EZ197" s="32"/>
      <c r="FA197" s="32"/>
      <c r="FB197" s="32"/>
      <c r="FC197" s="32"/>
      <c r="FD197" s="32"/>
      <c r="FE197" s="32"/>
      <c r="FF197" s="32"/>
      <c r="FG197" s="32"/>
      <c r="FH197" s="32"/>
      <c r="FI197" s="32"/>
      <c r="FJ197" s="32"/>
      <c r="FK197" s="32"/>
      <c r="FL197" s="32"/>
      <c r="FM197" s="32"/>
      <c r="FN197" s="32"/>
      <c r="FO197" s="32"/>
      <c r="FP197" s="32"/>
      <c r="FQ197" s="32"/>
      <c r="FR197" s="32"/>
      <c r="FS197" s="32"/>
      <c r="FT197" s="32"/>
      <c r="FU197" s="32"/>
      <c r="FV197" s="32"/>
      <c r="FW197" s="32"/>
      <c r="FX197" s="32"/>
      <c r="FY197" s="32"/>
      <c r="FZ197" s="32"/>
      <c r="GA197" s="32"/>
      <c r="GB197" s="32"/>
      <c r="GC197" s="32"/>
      <c r="GD197" s="32"/>
      <c r="GE197" s="32"/>
      <c r="GF197" s="32"/>
      <c r="GG197" s="32"/>
      <c r="GH197" s="32"/>
      <c r="GI197" s="32"/>
      <c r="GJ197" s="32"/>
      <c r="GK197" s="32"/>
      <c r="GL197" s="32"/>
      <c r="GM197" s="32"/>
      <c r="GN197" s="32"/>
      <c r="GO197" s="32"/>
      <c r="GP197" s="32"/>
      <c r="GQ197" s="32"/>
      <c r="GR197" s="32"/>
      <c r="GS197" s="32"/>
      <c r="GT197" s="32"/>
      <c r="GU197" s="32"/>
      <c r="GV197" s="32"/>
      <c r="GW197" s="32"/>
      <c r="GX197" s="32"/>
      <c r="GY197" s="32"/>
      <c r="GZ197" s="32"/>
      <c r="HA197" s="32"/>
      <c r="HB197" s="32"/>
      <c r="HC197" s="32"/>
      <c r="HD197" s="32"/>
      <c r="HE197" s="32"/>
      <c r="HF197" s="32"/>
      <c r="HG197" s="32"/>
      <c r="HH197" s="32"/>
      <c r="HI197" s="32"/>
      <c r="HJ197" s="32"/>
      <c r="HK197" s="32"/>
      <c r="HL197" s="32"/>
      <c r="HM197" s="32"/>
      <c r="HN197" s="32"/>
      <c r="HO197" s="32"/>
      <c r="HP197" s="32"/>
      <c r="HQ197" s="32"/>
      <c r="HR197" s="32"/>
      <c r="HS197" s="32"/>
      <c r="HT197" s="32"/>
      <c r="HU197" s="32"/>
      <c r="HV197" s="32"/>
      <c r="HW197" s="32"/>
      <c r="HX197" s="32"/>
      <c r="HY197" s="32"/>
      <c r="HZ197" s="32"/>
      <c r="IA197" s="32"/>
      <c r="IB197" s="32"/>
      <c r="IC197" s="32"/>
      <c r="ID197" s="32"/>
      <c r="IE197" s="32"/>
      <c r="IF197" s="32"/>
      <c r="IG197" s="32"/>
      <c r="IH197" s="32"/>
      <c r="II197" s="32"/>
    </row>
    <row r="198">
      <c r="A198" s="44" t="s">
        <v>387</v>
      </c>
      <c r="B198" s="36" t="s">
        <v>39</v>
      </c>
      <c r="C198" s="37">
        <v>94965.0</v>
      </c>
      <c r="D198" s="38" t="s">
        <v>105</v>
      </c>
      <c r="E198" s="36" t="s">
        <v>54</v>
      </c>
      <c r="F198" s="39">
        <v>18.26</v>
      </c>
      <c r="G198" s="40">
        <v>563.55</v>
      </c>
      <c r="H198" s="41">
        <v>10290.43</v>
      </c>
      <c r="I198" s="32"/>
      <c r="J198" s="33"/>
      <c r="K198" s="34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  <c r="BY198" s="32"/>
      <c r="BZ198" s="32"/>
      <c r="CA198" s="32"/>
      <c r="CB198" s="32"/>
      <c r="CC198" s="32"/>
      <c r="CD198" s="32"/>
      <c r="CE198" s="32"/>
      <c r="CF198" s="32"/>
      <c r="CG198" s="32"/>
      <c r="CH198" s="32"/>
      <c r="CI198" s="32"/>
      <c r="CJ198" s="32"/>
      <c r="CK198" s="32"/>
      <c r="CL198" s="32"/>
      <c r="CM198" s="32"/>
      <c r="CN198" s="32"/>
      <c r="CO198" s="32"/>
      <c r="CP198" s="32"/>
      <c r="CQ198" s="32"/>
      <c r="CR198" s="32"/>
      <c r="CS198" s="32"/>
      <c r="CT198" s="32"/>
      <c r="CU198" s="32"/>
      <c r="CV198" s="32"/>
      <c r="CW198" s="32"/>
      <c r="CX198" s="32"/>
      <c r="CY198" s="32"/>
      <c r="CZ198" s="32"/>
      <c r="DA198" s="32"/>
      <c r="DB198" s="32"/>
      <c r="DC198" s="32"/>
      <c r="DD198" s="32"/>
      <c r="DE198" s="32"/>
      <c r="DF198" s="32"/>
      <c r="DG198" s="32"/>
      <c r="DH198" s="32"/>
      <c r="DI198" s="32"/>
      <c r="DJ198" s="32"/>
      <c r="DK198" s="32"/>
      <c r="DL198" s="32"/>
      <c r="DM198" s="32"/>
      <c r="DN198" s="32"/>
      <c r="DO198" s="32"/>
      <c r="DP198" s="32"/>
      <c r="DQ198" s="32"/>
      <c r="DR198" s="32"/>
      <c r="DS198" s="32"/>
      <c r="DT198" s="32"/>
      <c r="DU198" s="32"/>
      <c r="DV198" s="32"/>
      <c r="DW198" s="32"/>
      <c r="DX198" s="32"/>
      <c r="DY198" s="32"/>
      <c r="DZ198" s="32"/>
      <c r="EA198" s="32"/>
      <c r="EB198" s="32"/>
      <c r="EC198" s="32"/>
      <c r="ED198" s="32"/>
      <c r="EE198" s="32"/>
      <c r="EF198" s="32"/>
      <c r="EG198" s="32"/>
      <c r="EH198" s="32"/>
      <c r="EI198" s="32"/>
      <c r="EJ198" s="32"/>
      <c r="EK198" s="32"/>
      <c r="EL198" s="32"/>
      <c r="EM198" s="32"/>
      <c r="EN198" s="32"/>
      <c r="EO198" s="32"/>
      <c r="EP198" s="32"/>
      <c r="EQ198" s="32"/>
      <c r="ER198" s="32"/>
      <c r="ES198" s="32"/>
      <c r="ET198" s="32"/>
      <c r="EU198" s="32"/>
      <c r="EV198" s="32"/>
      <c r="EW198" s="32"/>
      <c r="EX198" s="32"/>
      <c r="EY198" s="32"/>
      <c r="EZ198" s="32"/>
      <c r="FA198" s="32"/>
      <c r="FB198" s="32"/>
      <c r="FC198" s="32"/>
      <c r="FD198" s="32"/>
      <c r="FE198" s="32"/>
      <c r="FF198" s="32"/>
      <c r="FG198" s="32"/>
      <c r="FH198" s="32"/>
      <c r="FI198" s="32"/>
      <c r="FJ198" s="32"/>
      <c r="FK198" s="32"/>
      <c r="FL198" s="32"/>
      <c r="FM198" s="32"/>
      <c r="FN198" s="32"/>
      <c r="FO198" s="32"/>
      <c r="FP198" s="32"/>
      <c r="FQ198" s="32"/>
      <c r="FR198" s="32"/>
      <c r="FS198" s="32"/>
      <c r="FT198" s="32"/>
      <c r="FU198" s="32"/>
      <c r="FV198" s="32"/>
      <c r="FW198" s="32"/>
      <c r="FX198" s="32"/>
      <c r="FY198" s="32"/>
      <c r="FZ198" s="32"/>
      <c r="GA198" s="32"/>
      <c r="GB198" s="32"/>
      <c r="GC198" s="32"/>
      <c r="GD198" s="32"/>
      <c r="GE198" s="32"/>
      <c r="GF198" s="32"/>
      <c r="GG198" s="32"/>
      <c r="GH198" s="32"/>
      <c r="GI198" s="32"/>
      <c r="GJ198" s="32"/>
      <c r="GK198" s="32"/>
      <c r="GL198" s="32"/>
      <c r="GM198" s="32"/>
      <c r="GN198" s="32"/>
      <c r="GO198" s="32"/>
      <c r="GP198" s="32"/>
      <c r="GQ198" s="32"/>
      <c r="GR198" s="32"/>
      <c r="GS198" s="32"/>
      <c r="GT198" s="32"/>
      <c r="GU198" s="32"/>
      <c r="GV198" s="32"/>
      <c r="GW198" s="32"/>
      <c r="GX198" s="32"/>
      <c r="GY198" s="32"/>
      <c r="GZ198" s="32"/>
      <c r="HA198" s="32"/>
      <c r="HB198" s="32"/>
      <c r="HC198" s="32"/>
      <c r="HD198" s="32"/>
      <c r="HE198" s="32"/>
      <c r="HF198" s="32"/>
      <c r="HG198" s="32"/>
      <c r="HH198" s="32"/>
      <c r="HI198" s="32"/>
      <c r="HJ198" s="32"/>
      <c r="HK198" s="32"/>
      <c r="HL198" s="32"/>
      <c r="HM198" s="32"/>
      <c r="HN198" s="32"/>
      <c r="HO198" s="32"/>
      <c r="HP198" s="32"/>
      <c r="HQ198" s="32"/>
      <c r="HR198" s="32"/>
      <c r="HS198" s="32"/>
      <c r="HT198" s="32"/>
      <c r="HU198" s="32"/>
      <c r="HV198" s="32"/>
      <c r="HW198" s="32"/>
      <c r="HX198" s="32"/>
      <c r="HY198" s="32"/>
      <c r="HZ198" s="32"/>
      <c r="IA198" s="32"/>
      <c r="IB198" s="32"/>
      <c r="IC198" s="32"/>
      <c r="ID198" s="32"/>
      <c r="IE198" s="32"/>
      <c r="IF198" s="32"/>
      <c r="IG198" s="32"/>
      <c r="IH198" s="32"/>
      <c r="II198" s="32"/>
    </row>
    <row r="199">
      <c r="A199" s="44" t="s">
        <v>388</v>
      </c>
      <c r="B199" s="36" t="s">
        <v>39</v>
      </c>
      <c r="C199" s="37">
        <v>103670.0</v>
      </c>
      <c r="D199" s="38" t="s">
        <v>107</v>
      </c>
      <c r="E199" s="36" t="s">
        <v>54</v>
      </c>
      <c r="F199" s="39">
        <v>18.26</v>
      </c>
      <c r="G199" s="40">
        <v>310.76</v>
      </c>
      <c r="H199" s="41">
        <v>5674.48</v>
      </c>
      <c r="I199" s="32"/>
      <c r="J199" s="33"/>
      <c r="K199" s="4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  <c r="BZ199" s="32"/>
      <c r="CA199" s="32"/>
      <c r="CB199" s="32"/>
      <c r="CC199" s="32"/>
      <c r="CD199" s="32"/>
      <c r="CE199" s="32"/>
      <c r="CF199" s="32"/>
      <c r="CG199" s="32"/>
      <c r="CH199" s="32"/>
      <c r="CI199" s="32"/>
      <c r="CJ199" s="32"/>
      <c r="CK199" s="32"/>
      <c r="CL199" s="32"/>
      <c r="CM199" s="32"/>
      <c r="CN199" s="32"/>
      <c r="CO199" s="32"/>
      <c r="CP199" s="32"/>
      <c r="CQ199" s="32"/>
      <c r="CR199" s="32"/>
      <c r="CS199" s="32"/>
      <c r="CT199" s="32"/>
      <c r="CU199" s="32"/>
      <c r="CV199" s="32"/>
      <c r="CW199" s="32"/>
      <c r="CX199" s="32"/>
      <c r="CY199" s="32"/>
      <c r="CZ199" s="32"/>
      <c r="DA199" s="32"/>
      <c r="DB199" s="32"/>
      <c r="DC199" s="32"/>
      <c r="DD199" s="32"/>
      <c r="DE199" s="32"/>
      <c r="DF199" s="32"/>
      <c r="DG199" s="32"/>
      <c r="DH199" s="32"/>
      <c r="DI199" s="32"/>
      <c r="DJ199" s="32"/>
      <c r="DK199" s="32"/>
      <c r="DL199" s="32"/>
      <c r="DM199" s="32"/>
      <c r="DN199" s="32"/>
      <c r="DO199" s="32"/>
      <c r="DP199" s="32"/>
      <c r="DQ199" s="32"/>
      <c r="DR199" s="32"/>
      <c r="DS199" s="32"/>
      <c r="DT199" s="32"/>
      <c r="DU199" s="32"/>
      <c r="DV199" s="32"/>
      <c r="DW199" s="32"/>
      <c r="DX199" s="32"/>
      <c r="DY199" s="32"/>
      <c r="DZ199" s="32"/>
      <c r="EA199" s="32"/>
      <c r="EB199" s="32"/>
      <c r="EC199" s="32"/>
      <c r="ED199" s="32"/>
      <c r="EE199" s="32"/>
      <c r="EF199" s="32"/>
      <c r="EG199" s="32"/>
      <c r="EH199" s="32"/>
      <c r="EI199" s="32"/>
      <c r="EJ199" s="32"/>
      <c r="EK199" s="32"/>
      <c r="EL199" s="32"/>
      <c r="EM199" s="32"/>
      <c r="EN199" s="32"/>
      <c r="EO199" s="32"/>
      <c r="EP199" s="32"/>
      <c r="EQ199" s="32"/>
      <c r="ER199" s="32"/>
      <c r="ES199" s="32"/>
      <c r="ET199" s="32"/>
      <c r="EU199" s="32"/>
      <c r="EV199" s="32"/>
      <c r="EW199" s="32"/>
      <c r="EX199" s="32"/>
      <c r="EY199" s="32"/>
      <c r="EZ199" s="32"/>
      <c r="FA199" s="32"/>
      <c r="FB199" s="32"/>
      <c r="FC199" s="32"/>
      <c r="FD199" s="32"/>
      <c r="FE199" s="32"/>
      <c r="FF199" s="32"/>
      <c r="FG199" s="32"/>
      <c r="FH199" s="32"/>
      <c r="FI199" s="32"/>
      <c r="FJ199" s="32"/>
      <c r="FK199" s="32"/>
      <c r="FL199" s="32"/>
      <c r="FM199" s="32"/>
      <c r="FN199" s="32"/>
      <c r="FO199" s="32"/>
      <c r="FP199" s="32"/>
      <c r="FQ199" s="32"/>
      <c r="FR199" s="32"/>
      <c r="FS199" s="32"/>
      <c r="FT199" s="32"/>
      <c r="FU199" s="32"/>
      <c r="FV199" s="32"/>
      <c r="FW199" s="32"/>
      <c r="FX199" s="32"/>
      <c r="FY199" s="32"/>
      <c r="FZ199" s="32"/>
      <c r="GA199" s="32"/>
      <c r="GB199" s="32"/>
      <c r="GC199" s="32"/>
      <c r="GD199" s="32"/>
      <c r="GE199" s="32"/>
      <c r="GF199" s="32"/>
      <c r="GG199" s="32"/>
      <c r="GH199" s="32"/>
      <c r="GI199" s="32"/>
      <c r="GJ199" s="32"/>
      <c r="GK199" s="32"/>
      <c r="GL199" s="32"/>
      <c r="GM199" s="32"/>
      <c r="GN199" s="32"/>
      <c r="GO199" s="32"/>
      <c r="GP199" s="32"/>
      <c r="GQ199" s="32"/>
      <c r="GR199" s="32"/>
      <c r="GS199" s="32"/>
      <c r="GT199" s="32"/>
      <c r="GU199" s="32"/>
      <c r="GV199" s="32"/>
      <c r="GW199" s="32"/>
      <c r="GX199" s="32"/>
      <c r="GY199" s="32"/>
      <c r="GZ199" s="32"/>
      <c r="HA199" s="32"/>
      <c r="HB199" s="32"/>
      <c r="HC199" s="32"/>
      <c r="HD199" s="32"/>
      <c r="HE199" s="32"/>
      <c r="HF199" s="32"/>
      <c r="HG199" s="32"/>
      <c r="HH199" s="32"/>
      <c r="HI199" s="32"/>
      <c r="HJ199" s="32"/>
      <c r="HK199" s="32"/>
      <c r="HL199" s="32"/>
      <c r="HM199" s="32"/>
      <c r="HN199" s="32"/>
      <c r="HO199" s="32"/>
      <c r="HP199" s="32"/>
      <c r="HQ199" s="32"/>
      <c r="HR199" s="32"/>
      <c r="HS199" s="32"/>
      <c r="HT199" s="32"/>
      <c r="HU199" s="32"/>
      <c r="HV199" s="32"/>
      <c r="HW199" s="32"/>
      <c r="HX199" s="32"/>
      <c r="HY199" s="32"/>
      <c r="HZ199" s="32"/>
      <c r="IA199" s="32"/>
      <c r="IB199" s="32"/>
      <c r="IC199" s="32"/>
      <c r="ID199" s="32"/>
      <c r="IE199" s="32"/>
      <c r="IF199" s="32"/>
      <c r="IG199" s="32"/>
      <c r="IH199" s="32"/>
      <c r="II199" s="32"/>
    </row>
    <row r="200">
      <c r="A200" s="44" t="s">
        <v>389</v>
      </c>
      <c r="B200" s="36" t="s">
        <v>39</v>
      </c>
      <c r="C200" s="37">
        <v>92423.0</v>
      </c>
      <c r="D200" s="38" t="s">
        <v>390</v>
      </c>
      <c r="E200" s="36" t="s">
        <v>111</v>
      </c>
      <c r="F200" s="39">
        <v>178.29</v>
      </c>
      <c r="G200" s="40">
        <v>82.25</v>
      </c>
      <c r="H200" s="41">
        <v>14664.35</v>
      </c>
      <c r="I200" s="32"/>
      <c r="J200" s="33"/>
      <c r="K200" s="4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BY200" s="32"/>
      <c r="BZ200" s="32"/>
      <c r="CA200" s="32"/>
      <c r="CB200" s="32"/>
      <c r="CC200" s="32"/>
      <c r="CD200" s="32"/>
      <c r="CE200" s="32"/>
      <c r="CF200" s="32"/>
      <c r="CG200" s="32"/>
      <c r="CH200" s="32"/>
      <c r="CI200" s="32"/>
      <c r="CJ200" s="32"/>
      <c r="CK200" s="32"/>
      <c r="CL200" s="32"/>
      <c r="CM200" s="32"/>
      <c r="CN200" s="32"/>
      <c r="CO200" s="32"/>
      <c r="CP200" s="32"/>
      <c r="CQ200" s="32"/>
      <c r="CR200" s="32"/>
      <c r="CS200" s="32"/>
      <c r="CT200" s="32"/>
      <c r="CU200" s="32"/>
      <c r="CV200" s="32"/>
      <c r="CW200" s="32"/>
      <c r="CX200" s="32"/>
      <c r="CY200" s="32"/>
      <c r="CZ200" s="32"/>
      <c r="DA200" s="32"/>
      <c r="DB200" s="32"/>
      <c r="DC200" s="32"/>
      <c r="DD200" s="32"/>
      <c r="DE200" s="32"/>
      <c r="DF200" s="32"/>
      <c r="DG200" s="32"/>
      <c r="DH200" s="32"/>
      <c r="DI200" s="32"/>
      <c r="DJ200" s="32"/>
      <c r="DK200" s="32"/>
      <c r="DL200" s="32"/>
      <c r="DM200" s="32"/>
      <c r="DN200" s="32"/>
      <c r="DO200" s="32"/>
      <c r="DP200" s="32"/>
      <c r="DQ200" s="32"/>
      <c r="DR200" s="32"/>
      <c r="DS200" s="32"/>
      <c r="DT200" s="32"/>
      <c r="DU200" s="32"/>
      <c r="DV200" s="32"/>
      <c r="DW200" s="32"/>
      <c r="DX200" s="32"/>
      <c r="DY200" s="32"/>
      <c r="DZ200" s="32"/>
      <c r="EA200" s="32"/>
      <c r="EB200" s="32"/>
      <c r="EC200" s="32"/>
      <c r="ED200" s="32"/>
      <c r="EE200" s="32"/>
      <c r="EF200" s="32"/>
      <c r="EG200" s="32"/>
      <c r="EH200" s="32"/>
      <c r="EI200" s="32"/>
      <c r="EJ200" s="32"/>
      <c r="EK200" s="32"/>
      <c r="EL200" s="32"/>
      <c r="EM200" s="32"/>
      <c r="EN200" s="32"/>
      <c r="EO200" s="32"/>
      <c r="EP200" s="32"/>
      <c r="EQ200" s="32"/>
      <c r="ER200" s="32"/>
      <c r="ES200" s="32"/>
      <c r="ET200" s="32"/>
      <c r="EU200" s="32"/>
      <c r="EV200" s="32"/>
      <c r="EW200" s="32"/>
      <c r="EX200" s="32"/>
      <c r="EY200" s="32"/>
      <c r="EZ200" s="32"/>
      <c r="FA200" s="32"/>
      <c r="FB200" s="32"/>
      <c r="FC200" s="32"/>
      <c r="FD200" s="32"/>
      <c r="FE200" s="32"/>
      <c r="FF200" s="32"/>
      <c r="FG200" s="32"/>
      <c r="FH200" s="32"/>
      <c r="FI200" s="32"/>
      <c r="FJ200" s="32"/>
      <c r="FK200" s="32"/>
      <c r="FL200" s="32"/>
      <c r="FM200" s="32"/>
      <c r="FN200" s="32"/>
      <c r="FO200" s="32"/>
      <c r="FP200" s="32"/>
      <c r="FQ200" s="32"/>
      <c r="FR200" s="32"/>
      <c r="FS200" s="32"/>
      <c r="FT200" s="32"/>
      <c r="FU200" s="32"/>
      <c r="FV200" s="32"/>
      <c r="FW200" s="32"/>
      <c r="FX200" s="32"/>
      <c r="FY200" s="32"/>
      <c r="FZ200" s="32"/>
      <c r="GA200" s="32"/>
      <c r="GB200" s="32"/>
      <c r="GC200" s="32"/>
      <c r="GD200" s="32"/>
      <c r="GE200" s="32"/>
      <c r="GF200" s="32"/>
      <c r="GG200" s="32"/>
      <c r="GH200" s="32"/>
      <c r="GI200" s="32"/>
      <c r="GJ200" s="32"/>
      <c r="GK200" s="32"/>
      <c r="GL200" s="32"/>
      <c r="GM200" s="32"/>
      <c r="GN200" s="32"/>
      <c r="GO200" s="32"/>
      <c r="GP200" s="32"/>
      <c r="GQ200" s="32"/>
      <c r="GR200" s="32"/>
      <c r="GS200" s="32"/>
      <c r="GT200" s="32"/>
      <c r="GU200" s="32"/>
      <c r="GV200" s="32"/>
      <c r="GW200" s="32"/>
      <c r="GX200" s="32"/>
      <c r="GY200" s="32"/>
      <c r="GZ200" s="32"/>
      <c r="HA200" s="32"/>
      <c r="HB200" s="32"/>
      <c r="HC200" s="32"/>
      <c r="HD200" s="32"/>
      <c r="HE200" s="32"/>
      <c r="HF200" s="32"/>
      <c r="HG200" s="32"/>
      <c r="HH200" s="32"/>
      <c r="HI200" s="32"/>
      <c r="HJ200" s="32"/>
      <c r="HK200" s="32"/>
      <c r="HL200" s="32"/>
      <c r="HM200" s="32"/>
      <c r="HN200" s="32"/>
      <c r="HO200" s="32"/>
      <c r="HP200" s="32"/>
      <c r="HQ200" s="32"/>
      <c r="HR200" s="32"/>
      <c r="HS200" s="32"/>
      <c r="HT200" s="32"/>
      <c r="HU200" s="32"/>
      <c r="HV200" s="32"/>
      <c r="HW200" s="32"/>
      <c r="HX200" s="32"/>
      <c r="HY200" s="32"/>
      <c r="HZ200" s="32"/>
      <c r="IA200" s="32"/>
      <c r="IB200" s="32"/>
      <c r="IC200" s="32"/>
      <c r="ID200" s="32"/>
      <c r="IE200" s="32"/>
      <c r="IF200" s="32"/>
      <c r="IG200" s="32"/>
      <c r="IH200" s="32"/>
      <c r="II200" s="32"/>
    </row>
    <row r="201">
      <c r="A201" s="53" t="s">
        <v>391</v>
      </c>
      <c r="B201" s="54"/>
      <c r="C201" s="55"/>
      <c r="D201" s="56" t="s">
        <v>392</v>
      </c>
      <c r="E201" s="54"/>
      <c r="F201" s="57"/>
      <c r="G201" s="58"/>
      <c r="H201" s="59">
        <f>SUM(H202:H207)</f>
        <v>17345.3</v>
      </c>
      <c r="I201" s="32"/>
      <c r="J201" s="33"/>
      <c r="K201" s="4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BY201" s="32"/>
      <c r="BZ201" s="32"/>
      <c r="CA201" s="32"/>
      <c r="CB201" s="32"/>
      <c r="CC201" s="32"/>
      <c r="CD201" s="32"/>
      <c r="CE201" s="32"/>
      <c r="CF201" s="32"/>
      <c r="CG201" s="32"/>
      <c r="CH201" s="32"/>
      <c r="CI201" s="32"/>
      <c r="CJ201" s="32"/>
      <c r="CK201" s="32"/>
      <c r="CL201" s="32"/>
      <c r="CM201" s="32"/>
      <c r="CN201" s="32"/>
      <c r="CO201" s="32"/>
      <c r="CP201" s="32"/>
      <c r="CQ201" s="32"/>
      <c r="CR201" s="32"/>
      <c r="CS201" s="32"/>
      <c r="CT201" s="32"/>
      <c r="CU201" s="32"/>
      <c r="CV201" s="32"/>
      <c r="CW201" s="32"/>
      <c r="CX201" s="32"/>
      <c r="CY201" s="32"/>
      <c r="CZ201" s="32"/>
      <c r="DA201" s="32"/>
      <c r="DB201" s="32"/>
      <c r="DC201" s="32"/>
      <c r="DD201" s="32"/>
      <c r="DE201" s="32"/>
      <c r="DF201" s="32"/>
      <c r="DG201" s="32"/>
      <c r="DH201" s="32"/>
      <c r="DI201" s="32"/>
      <c r="DJ201" s="32"/>
      <c r="DK201" s="32"/>
      <c r="DL201" s="32"/>
      <c r="DM201" s="32"/>
      <c r="DN201" s="32"/>
      <c r="DO201" s="32"/>
      <c r="DP201" s="32"/>
      <c r="DQ201" s="32"/>
      <c r="DR201" s="32"/>
      <c r="DS201" s="32"/>
      <c r="DT201" s="32"/>
      <c r="DU201" s="32"/>
      <c r="DV201" s="32"/>
      <c r="DW201" s="32"/>
      <c r="DX201" s="32"/>
      <c r="DY201" s="32"/>
      <c r="DZ201" s="32"/>
      <c r="EA201" s="32"/>
      <c r="EB201" s="32"/>
      <c r="EC201" s="32"/>
      <c r="ED201" s="32"/>
      <c r="EE201" s="32"/>
      <c r="EF201" s="32"/>
      <c r="EG201" s="32"/>
      <c r="EH201" s="32"/>
      <c r="EI201" s="32"/>
      <c r="EJ201" s="32"/>
      <c r="EK201" s="32"/>
      <c r="EL201" s="32"/>
      <c r="EM201" s="32"/>
      <c r="EN201" s="32"/>
      <c r="EO201" s="32"/>
      <c r="EP201" s="32"/>
      <c r="EQ201" s="32"/>
      <c r="ER201" s="32"/>
      <c r="ES201" s="32"/>
      <c r="ET201" s="32"/>
      <c r="EU201" s="32"/>
      <c r="EV201" s="32"/>
      <c r="EW201" s="32"/>
      <c r="EX201" s="32"/>
      <c r="EY201" s="32"/>
      <c r="EZ201" s="32"/>
      <c r="FA201" s="32"/>
      <c r="FB201" s="32"/>
      <c r="FC201" s="32"/>
      <c r="FD201" s="32"/>
      <c r="FE201" s="32"/>
      <c r="FF201" s="32"/>
      <c r="FG201" s="32"/>
      <c r="FH201" s="32"/>
      <c r="FI201" s="32"/>
      <c r="FJ201" s="32"/>
      <c r="FK201" s="32"/>
      <c r="FL201" s="32"/>
      <c r="FM201" s="32"/>
      <c r="FN201" s="32"/>
      <c r="FO201" s="32"/>
      <c r="FP201" s="32"/>
      <c r="FQ201" s="32"/>
      <c r="FR201" s="32"/>
      <c r="FS201" s="32"/>
      <c r="FT201" s="32"/>
      <c r="FU201" s="32"/>
      <c r="FV201" s="32"/>
      <c r="FW201" s="32"/>
      <c r="FX201" s="32"/>
      <c r="FY201" s="32"/>
      <c r="FZ201" s="32"/>
      <c r="GA201" s="32"/>
      <c r="GB201" s="32"/>
      <c r="GC201" s="32"/>
      <c r="GD201" s="32"/>
      <c r="GE201" s="32"/>
      <c r="GF201" s="32"/>
      <c r="GG201" s="32"/>
      <c r="GH201" s="32"/>
      <c r="GI201" s="32"/>
      <c r="GJ201" s="32"/>
      <c r="GK201" s="32"/>
      <c r="GL201" s="32"/>
      <c r="GM201" s="32"/>
      <c r="GN201" s="32"/>
      <c r="GO201" s="32"/>
      <c r="GP201" s="32"/>
      <c r="GQ201" s="32"/>
      <c r="GR201" s="32"/>
      <c r="GS201" s="32"/>
      <c r="GT201" s="32"/>
      <c r="GU201" s="32"/>
      <c r="GV201" s="32"/>
      <c r="GW201" s="32"/>
      <c r="GX201" s="32"/>
      <c r="GY201" s="32"/>
      <c r="GZ201" s="32"/>
      <c r="HA201" s="32"/>
      <c r="HB201" s="32"/>
      <c r="HC201" s="32"/>
      <c r="HD201" s="32"/>
      <c r="HE201" s="32"/>
      <c r="HF201" s="32"/>
      <c r="HG201" s="32"/>
      <c r="HH201" s="32"/>
      <c r="HI201" s="32"/>
      <c r="HJ201" s="32"/>
      <c r="HK201" s="32"/>
      <c r="HL201" s="32"/>
      <c r="HM201" s="32"/>
      <c r="HN201" s="32"/>
      <c r="HO201" s="32"/>
      <c r="HP201" s="32"/>
      <c r="HQ201" s="32"/>
      <c r="HR201" s="32"/>
      <c r="HS201" s="32"/>
      <c r="HT201" s="32"/>
      <c r="HU201" s="32"/>
      <c r="HV201" s="32"/>
      <c r="HW201" s="32"/>
      <c r="HX201" s="32"/>
      <c r="HY201" s="32"/>
      <c r="HZ201" s="32"/>
      <c r="IA201" s="32"/>
      <c r="IB201" s="32"/>
      <c r="IC201" s="32"/>
      <c r="ID201" s="32"/>
      <c r="IE201" s="32"/>
      <c r="IF201" s="32"/>
      <c r="IG201" s="32"/>
      <c r="IH201" s="32"/>
      <c r="II201" s="32"/>
    </row>
    <row r="202">
      <c r="A202" s="44" t="s">
        <v>393</v>
      </c>
      <c r="B202" s="36" t="s">
        <v>39</v>
      </c>
      <c r="C202" s="37">
        <v>92479.0</v>
      </c>
      <c r="D202" s="38" t="s">
        <v>148</v>
      </c>
      <c r="E202" s="36" t="s">
        <v>31</v>
      </c>
      <c r="F202" s="39">
        <v>88.81</v>
      </c>
      <c r="G202" s="40">
        <v>92.01</v>
      </c>
      <c r="H202" s="41">
        <v>8171.41</v>
      </c>
      <c r="I202" s="32"/>
      <c r="J202" s="33"/>
      <c r="K202" s="43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  <c r="BZ202" s="32"/>
      <c r="CA202" s="32"/>
      <c r="CB202" s="32"/>
      <c r="CC202" s="32"/>
      <c r="CD202" s="32"/>
      <c r="CE202" s="32"/>
      <c r="CF202" s="32"/>
      <c r="CG202" s="32"/>
      <c r="CH202" s="32"/>
      <c r="CI202" s="32"/>
      <c r="CJ202" s="32"/>
      <c r="CK202" s="32"/>
      <c r="CL202" s="32"/>
      <c r="CM202" s="32"/>
      <c r="CN202" s="32"/>
      <c r="CO202" s="32"/>
      <c r="CP202" s="32"/>
      <c r="CQ202" s="32"/>
      <c r="CR202" s="32"/>
      <c r="CS202" s="32"/>
      <c r="CT202" s="32"/>
      <c r="CU202" s="32"/>
      <c r="CV202" s="32"/>
      <c r="CW202" s="32"/>
      <c r="CX202" s="32"/>
      <c r="CY202" s="32"/>
      <c r="CZ202" s="32"/>
      <c r="DA202" s="32"/>
      <c r="DB202" s="32"/>
      <c r="DC202" s="32"/>
      <c r="DD202" s="32"/>
      <c r="DE202" s="32"/>
      <c r="DF202" s="32"/>
      <c r="DG202" s="32"/>
      <c r="DH202" s="32"/>
      <c r="DI202" s="32"/>
      <c r="DJ202" s="32"/>
      <c r="DK202" s="32"/>
      <c r="DL202" s="32"/>
      <c r="DM202" s="32"/>
      <c r="DN202" s="32"/>
      <c r="DO202" s="32"/>
      <c r="DP202" s="32"/>
      <c r="DQ202" s="32"/>
      <c r="DR202" s="32"/>
      <c r="DS202" s="32"/>
      <c r="DT202" s="32"/>
      <c r="DU202" s="32"/>
      <c r="DV202" s="32"/>
      <c r="DW202" s="32"/>
      <c r="DX202" s="32"/>
      <c r="DY202" s="32"/>
      <c r="DZ202" s="32"/>
      <c r="EA202" s="32"/>
      <c r="EB202" s="32"/>
      <c r="EC202" s="32"/>
      <c r="ED202" s="32"/>
      <c r="EE202" s="32"/>
      <c r="EF202" s="32"/>
      <c r="EG202" s="32"/>
      <c r="EH202" s="32"/>
      <c r="EI202" s="32"/>
      <c r="EJ202" s="32"/>
      <c r="EK202" s="32"/>
      <c r="EL202" s="32"/>
      <c r="EM202" s="32"/>
      <c r="EN202" s="32"/>
      <c r="EO202" s="32"/>
      <c r="EP202" s="32"/>
      <c r="EQ202" s="32"/>
      <c r="ER202" s="32"/>
      <c r="ES202" s="32"/>
      <c r="ET202" s="32"/>
      <c r="EU202" s="32"/>
      <c r="EV202" s="32"/>
      <c r="EW202" s="32"/>
      <c r="EX202" s="32"/>
      <c r="EY202" s="32"/>
      <c r="EZ202" s="32"/>
      <c r="FA202" s="32"/>
      <c r="FB202" s="32"/>
      <c r="FC202" s="32"/>
      <c r="FD202" s="32"/>
      <c r="FE202" s="32"/>
      <c r="FF202" s="32"/>
      <c r="FG202" s="32"/>
      <c r="FH202" s="32"/>
      <c r="FI202" s="32"/>
      <c r="FJ202" s="32"/>
      <c r="FK202" s="32"/>
      <c r="FL202" s="32"/>
      <c r="FM202" s="32"/>
      <c r="FN202" s="32"/>
      <c r="FO202" s="32"/>
      <c r="FP202" s="32"/>
      <c r="FQ202" s="32"/>
      <c r="FR202" s="32"/>
      <c r="FS202" s="32"/>
      <c r="FT202" s="32"/>
      <c r="FU202" s="32"/>
      <c r="FV202" s="32"/>
      <c r="FW202" s="32"/>
      <c r="FX202" s="32"/>
      <c r="FY202" s="32"/>
      <c r="FZ202" s="32"/>
      <c r="GA202" s="32"/>
      <c r="GB202" s="32"/>
      <c r="GC202" s="32"/>
      <c r="GD202" s="32"/>
      <c r="GE202" s="32"/>
      <c r="GF202" s="32"/>
      <c r="GG202" s="32"/>
      <c r="GH202" s="32"/>
      <c r="GI202" s="32"/>
      <c r="GJ202" s="32"/>
      <c r="GK202" s="32"/>
      <c r="GL202" s="32"/>
      <c r="GM202" s="32"/>
      <c r="GN202" s="32"/>
      <c r="GO202" s="32"/>
      <c r="GP202" s="32"/>
      <c r="GQ202" s="32"/>
      <c r="GR202" s="32"/>
      <c r="GS202" s="32"/>
      <c r="GT202" s="32"/>
      <c r="GU202" s="32"/>
      <c r="GV202" s="32"/>
      <c r="GW202" s="32"/>
      <c r="GX202" s="32"/>
      <c r="GY202" s="32"/>
      <c r="GZ202" s="32"/>
      <c r="HA202" s="32"/>
      <c r="HB202" s="32"/>
      <c r="HC202" s="32"/>
      <c r="HD202" s="32"/>
      <c r="HE202" s="32"/>
      <c r="HF202" s="32"/>
      <c r="HG202" s="32"/>
      <c r="HH202" s="32"/>
      <c r="HI202" s="32"/>
      <c r="HJ202" s="32"/>
      <c r="HK202" s="32"/>
      <c r="HL202" s="32"/>
      <c r="HM202" s="32"/>
      <c r="HN202" s="32"/>
      <c r="HO202" s="32"/>
      <c r="HP202" s="32"/>
      <c r="HQ202" s="32"/>
      <c r="HR202" s="32"/>
      <c r="HS202" s="32"/>
      <c r="HT202" s="32"/>
      <c r="HU202" s="32"/>
      <c r="HV202" s="32"/>
      <c r="HW202" s="32"/>
      <c r="HX202" s="32"/>
      <c r="HY202" s="32"/>
      <c r="HZ202" s="32"/>
      <c r="IA202" s="32"/>
      <c r="IB202" s="32"/>
      <c r="IC202" s="32"/>
      <c r="ID202" s="32"/>
      <c r="IE202" s="32"/>
      <c r="IF202" s="32"/>
      <c r="IG202" s="32"/>
      <c r="IH202" s="32"/>
      <c r="II202" s="32"/>
    </row>
    <row r="203">
      <c r="A203" s="44" t="s">
        <v>394</v>
      </c>
      <c r="B203" s="36" t="s">
        <v>39</v>
      </c>
      <c r="C203" s="37">
        <v>92759.0</v>
      </c>
      <c r="D203" s="38" t="s">
        <v>123</v>
      </c>
      <c r="E203" s="36" t="s">
        <v>99</v>
      </c>
      <c r="F203" s="39">
        <v>40.27</v>
      </c>
      <c r="G203" s="40">
        <v>19.24</v>
      </c>
      <c r="H203" s="41">
        <v>774.79</v>
      </c>
      <c r="I203" s="32"/>
      <c r="J203" s="33"/>
      <c r="K203" s="4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  <c r="BY203" s="32"/>
      <c r="BZ203" s="32"/>
      <c r="CA203" s="32"/>
      <c r="CB203" s="32"/>
      <c r="CC203" s="32"/>
      <c r="CD203" s="32"/>
      <c r="CE203" s="32"/>
      <c r="CF203" s="32"/>
      <c r="CG203" s="32"/>
      <c r="CH203" s="32"/>
      <c r="CI203" s="32"/>
      <c r="CJ203" s="32"/>
      <c r="CK203" s="32"/>
      <c r="CL203" s="32"/>
      <c r="CM203" s="32"/>
      <c r="CN203" s="32"/>
      <c r="CO203" s="32"/>
      <c r="CP203" s="32"/>
      <c r="CQ203" s="32"/>
      <c r="CR203" s="32"/>
      <c r="CS203" s="32"/>
      <c r="CT203" s="32"/>
      <c r="CU203" s="32"/>
      <c r="CV203" s="32"/>
      <c r="CW203" s="32"/>
      <c r="CX203" s="32"/>
      <c r="CY203" s="32"/>
      <c r="CZ203" s="32"/>
      <c r="DA203" s="32"/>
      <c r="DB203" s="32"/>
      <c r="DC203" s="32"/>
      <c r="DD203" s="32"/>
      <c r="DE203" s="32"/>
      <c r="DF203" s="32"/>
      <c r="DG203" s="32"/>
      <c r="DH203" s="32"/>
      <c r="DI203" s="32"/>
      <c r="DJ203" s="32"/>
      <c r="DK203" s="32"/>
      <c r="DL203" s="32"/>
      <c r="DM203" s="32"/>
      <c r="DN203" s="32"/>
      <c r="DO203" s="32"/>
      <c r="DP203" s="32"/>
      <c r="DQ203" s="32"/>
      <c r="DR203" s="32"/>
      <c r="DS203" s="32"/>
      <c r="DT203" s="32"/>
      <c r="DU203" s="32"/>
      <c r="DV203" s="32"/>
      <c r="DW203" s="32"/>
      <c r="DX203" s="32"/>
      <c r="DY203" s="32"/>
      <c r="DZ203" s="32"/>
      <c r="EA203" s="32"/>
      <c r="EB203" s="32"/>
      <c r="EC203" s="32"/>
      <c r="ED203" s="32"/>
      <c r="EE203" s="32"/>
      <c r="EF203" s="32"/>
      <c r="EG203" s="32"/>
      <c r="EH203" s="32"/>
      <c r="EI203" s="32"/>
      <c r="EJ203" s="32"/>
      <c r="EK203" s="32"/>
      <c r="EL203" s="32"/>
      <c r="EM203" s="32"/>
      <c r="EN203" s="32"/>
      <c r="EO203" s="32"/>
      <c r="EP203" s="32"/>
      <c r="EQ203" s="32"/>
      <c r="ER203" s="32"/>
      <c r="ES203" s="32"/>
      <c r="ET203" s="32"/>
      <c r="EU203" s="32"/>
      <c r="EV203" s="32"/>
      <c r="EW203" s="32"/>
      <c r="EX203" s="32"/>
      <c r="EY203" s="32"/>
      <c r="EZ203" s="32"/>
      <c r="FA203" s="32"/>
      <c r="FB203" s="32"/>
      <c r="FC203" s="32"/>
      <c r="FD203" s="32"/>
      <c r="FE203" s="32"/>
      <c r="FF203" s="32"/>
      <c r="FG203" s="32"/>
      <c r="FH203" s="32"/>
      <c r="FI203" s="32"/>
      <c r="FJ203" s="32"/>
      <c r="FK203" s="32"/>
      <c r="FL203" s="32"/>
      <c r="FM203" s="32"/>
      <c r="FN203" s="32"/>
      <c r="FO203" s="32"/>
      <c r="FP203" s="32"/>
      <c r="FQ203" s="32"/>
      <c r="FR203" s="32"/>
      <c r="FS203" s="32"/>
      <c r="FT203" s="32"/>
      <c r="FU203" s="32"/>
      <c r="FV203" s="32"/>
      <c r="FW203" s="32"/>
      <c r="FX203" s="32"/>
      <c r="FY203" s="32"/>
      <c r="FZ203" s="32"/>
      <c r="GA203" s="32"/>
      <c r="GB203" s="32"/>
      <c r="GC203" s="32"/>
      <c r="GD203" s="32"/>
      <c r="GE203" s="32"/>
      <c r="GF203" s="32"/>
      <c r="GG203" s="32"/>
      <c r="GH203" s="32"/>
      <c r="GI203" s="32"/>
      <c r="GJ203" s="32"/>
      <c r="GK203" s="32"/>
      <c r="GL203" s="32"/>
      <c r="GM203" s="32"/>
      <c r="GN203" s="32"/>
      <c r="GO203" s="32"/>
      <c r="GP203" s="32"/>
      <c r="GQ203" s="32"/>
      <c r="GR203" s="32"/>
      <c r="GS203" s="32"/>
      <c r="GT203" s="32"/>
      <c r="GU203" s="32"/>
      <c r="GV203" s="32"/>
      <c r="GW203" s="32"/>
      <c r="GX203" s="32"/>
      <c r="GY203" s="32"/>
      <c r="GZ203" s="32"/>
      <c r="HA203" s="32"/>
      <c r="HB203" s="32"/>
      <c r="HC203" s="32"/>
      <c r="HD203" s="32"/>
      <c r="HE203" s="32"/>
      <c r="HF203" s="32"/>
      <c r="HG203" s="32"/>
      <c r="HH203" s="32"/>
      <c r="HI203" s="32"/>
      <c r="HJ203" s="32"/>
      <c r="HK203" s="32"/>
      <c r="HL203" s="32"/>
      <c r="HM203" s="32"/>
      <c r="HN203" s="32"/>
      <c r="HO203" s="32"/>
      <c r="HP203" s="32"/>
      <c r="HQ203" s="32"/>
      <c r="HR203" s="32"/>
      <c r="HS203" s="32"/>
      <c r="HT203" s="32"/>
      <c r="HU203" s="32"/>
      <c r="HV203" s="32"/>
      <c r="HW203" s="32"/>
      <c r="HX203" s="32"/>
      <c r="HY203" s="32"/>
      <c r="HZ203" s="32"/>
      <c r="IA203" s="32"/>
      <c r="IB203" s="32"/>
      <c r="IC203" s="32"/>
      <c r="ID203" s="32"/>
      <c r="IE203" s="32"/>
      <c r="IF203" s="32"/>
      <c r="IG203" s="32"/>
      <c r="IH203" s="32"/>
      <c r="II203" s="32"/>
    </row>
    <row r="204">
      <c r="A204" s="44" t="s">
        <v>395</v>
      </c>
      <c r="B204" s="36" t="s">
        <v>39</v>
      </c>
      <c r="C204" s="37">
        <v>92760.0</v>
      </c>
      <c r="D204" s="38" t="s">
        <v>125</v>
      </c>
      <c r="E204" s="36" t="s">
        <v>99</v>
      </c>
      <c r="F204" s="39">
        <v>53.18</v>
      </c>
      <c r="G204" s="40">
        <v>18.81</v>
      </c>
      <c r="H204" s="41">
        <v>1000.32</v>
      </c>
      <c r="I204" s="32"/>
      <c r="J204" s="33"/>
      <c r="K204" s="4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  <c r="BR204" s="32"/>
      <c r="BS204" s="32"/>
      <c r="BT204" s="32"/>
      <c r="BU204" s="32"/>
      <c r="BV204" s="32"/>
      <c r="BW204" s="32"/>
      <c r="BX204" s="32"/>
      <c r="BY204" s="32"/>
      <c r="BZ204" s="32"/>
      <c r="CA204" s="32"/>
      <c r="CB204" s="32"/>
      <c r="CC204" s="32"/>
      <c r="CD204" s="32"/>
      <c r="CE204" s="32"/>
      <c r="CF204" s="32"/>
      <c r="CG204" s="32"/>
      <c r="CH204" s="32"/>
      <c r="CI204" s="32"/>
      <c r="CJ204" s="32"/>
      <c r="CK204" s="32"/>
      <c r="CL204" s="32"/>
      <c r="CM204" s="32"/>
      <c r="CN204" s="32"/>
      <c r="CO204" s="32"/>
      <c r="CP204" s="32"/>
      <c r="CQ204" s="32"/>
      <c r="CR204" s="32"/>
      <c r="CS204" s="32"/>
      <c r="CT204" s="32"/>
      <c r="CU204" s="32"/>
      <c r="CV204" s="32"/>
      <c r="CW204" s="32"/>
      <c r="CX204" s="32"/>
      <c r="CY204" s="32"/>
      <c r="CZ204" s="32"/>
      <c r="DA204" s="32"/>
      <c r="DB204" s="32"/>
      <c r="DC204" s="32"/>
      <c r="DD204" s="32"/>
      <c r="DE204" s="32"/>
      <c r="DF204" s="32"/>
      <c r="DG204" s="32"/>
      <c r="DH204" s="32"/>
      <c r="DI204" s="32"/>
      <c r="DJ204" s="32"/>
      <c r="DK204" s="32"/>
      <c r="DL204" s="32"/>
      <c r="DM204" s="32"/>
      <c r="DN204" s="32"/>
      <c r="DO204" s="32"/>
      <c r="DP204" s="32"/>
      <c r="DQ204" s="32"/>
      <c r="DR204" s="32"/>
      <c r="DS204" s="32"/>
      <c r="DT204" s="32"/>
      <c r="DU204" s="32"/>
      <c r="DV204" s="32"/>
      <c r="DW204" s="32"/>
      <c r="DX204" s="32"/>
      <c r="DY204" s="32"/>
      <c r="DZ204" s="32"/>
      <c r="EA204" s="32"/>
      <c r="EB204" s="32"/>
      <c r="EC204" s="32"/>
      <c r="ED204" s="32"/>
      <c r="EE204" s="32"/>
      <c r="EF204" s="32"/>
      <c r="EG204" s="32"/>
      <c r="EH204" s="32"/>
      <c r="EI204" s="32"/>
      <c r="EJ204" s="32"/>
      <c r="EK204" s="32"/>
      <c r="EL204" s="32"/>
      <c r="EM204" s="32"/>
      <c r="EN204" s="32"/>
      <c r="EO204" s="32"/>
      <c r="EP204" s="32"/>
      <c r="EQ204" s="32"/>
      <c r="ER204" s="32"/>
      <c r="ES204" s="32"/>
      <c r="ET204" s="32"/>
      <c r="EU204" s="32"/>
      <c r="EV204" s="32"/>
      <c r="EW204" s="32"/>
      <c r="EX204" s="32"/>
      <c r="EY204" s="32"/>
      <c r="EZ204" s="32"/>
      <c r="FA204" s="32"/>
      <c r="FB204" s="32"/>
      <c r="FC204" s="32"/>
      <c r="FD204" s="32"/>
      <c r="FE204" s="32"/>
      <c r="FF204" s="32"/>
      <c r="FG204" s="32"/>
      <c r="FH204" s="32"/>
      <c r="FI204" s="32"/>
      <c r="FJ204" s="32"/>
      <c r="FK204" s="32"/>
      <c r="FL204" s="32"/>
      <c r="FM204" s="32"/>
      <c r="FN204" s="32"/>
      <c r="FO204" s="32"/>
      <c r="FP204" s="32"/>
      <c r="FQ204" s="32"/>
      <c r="FR204" s="32"/>
      <c r="FS204" s="32"/>
      <c r="FT204" s="32"/>
      <c r="FU204" s="32"/>
      <c r="FV204" s="32"/>
      <c r="FW204" s="32"/>
      <c r="FX204" s="32"/>
      <c r="FY204" s="32"/>
      <c r="FZ204" s="32"/>
      <c r="GA204" s="32"/>
      <c r="GB204" s="32"/>
      <c r="GC204" s="32"/>
      <c r="GD204" s="32"/>
      <c r="GE204" s="32"/>
      <c r="GF204" s="32"/>
      <c r="GG204" s="32"/>
      <c r="GH204" s="32"/>
      <c r="GI204" s="32"/>
      <c r="GJ204" s="32"/>
      <c r="GK204" s="32"/>
      <c r="GL204" s="32"/>
      <c r="GM204" s="32"/>
      <c r="GN204" s="32"/>
      <c r="GO204" s="32"/>
      <c r="GP204" s="32"/>
      <c r="GQ204" s="32"/>
      <c r="GR204" s="32"/>
      <c r="GS204" s="32"/>
      <c r="GT204" s="32"/>
      <c r="GU204" s="32"/>
      <c r="GV204" s="32"/>
      <c r="GW204" s="32"/>
      <c r="GX204" s="32"/>
      <c r="GY204" s="32"/>
      <c r="GZ204" s="32"/>
      <c r="HA204" s="32"/>
      <c r="HB204" s="32"/>
      <c r="HC204" s="32"/>
      <c r="HD204" s="32"/>
      <c r="HE204" s="32"/>
      <c r="HF204" s="32"/>
      <c r="HG204" s="32"/>
      <c r="HH204" s="32"/>
      <c r="HI204" s="32"/>
      <c r="HJ204" s="32"/>
      <c r="HK204" s="32"/>
      <c r="HL204" s="32"/>
      <c r="HM204" s="32"/>
      <c r="HN204" s="32"/>
      <c r="HO204" s="32"/>
      <c r="HP204" s="32"/>
      <c r="HQ204" s="32"/>
      <c r="HR204" s="32"/>
      <c r="HS204" s="32"/>
      <c r="HT204" s="32"/>
      <c r="HU204" s="32"/>
      <c r="HV204" s="32"/>
      <c r="HW204" s="32"/>
      <c r="HX204" s="32"/>
      <c r="HY204" s="32"/>
      <c r="HZ204" s="32"/>
      <c r="IA204" s="32"/>
      <c r="IB204" s="32"/>
      <c r="IC204" s="32"/>
      <c r="ID204" s="32"/>
      <c r="IE204" s="32"/>
      <c r="IF204" s="32"/>
      <c r="IG204" s="32"/>
      <c r="IH204" s="32"/>
      <c r="II204" s="32"/>
    </row>
    <row r="205">
      <c r="A205" s="44" t="s">
        <v>396</v>
      </c>
      <c r="B205" s="36" t="s">
        <v>39</v>
      </c>
      <c r="C205" s="37">
        <v>92761.0</v>
      </c>
      <c r="D205" s="38" t="s">
        <v>127</v>
      </c>
      <c r="E205" s="36" t="s">
        <v>99</v>
      </c>
      <c r="F205" s="39">
        <v>152.36</v>
      </c>
      <c r="G205" s="40">
        <v>18.09</v>
      </c>
      <c r="H205" s="41">
        <v>2756.19</v>
      </c>
      <c r="I205" s="32"/>
      <c r="J205" s="33"/>
      <c r="K205" s="34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  <c r="BR205" s="32"/>
      <c r="BS205" s="32"/>
      <c r="BT205" s="32"/>
      <c r="BU205" s="32"/>
      <c r="BV205" s="32"/>
      <c r="BW205" s="32"/>
      <c r="BX205" s="32"/>
      <c r="BY205" s="32"/>
      <c r="BZ205" s="32"/>
      <c r="CA205" s="32"/>
      <c r="CB205" s="32"/>
      <c r="CC205" s="32"/>
      <c r="CD205" s="32"/>
      <c r="CE205" s="32"/>
      <c r="CF205" s="32"/>
      <c r="CG205" s="32"/>
      <c r="CH205" s="32"/>
      <c r="CI205" s="32"/>
      <c r="CJ205" s="32"/>
      <c r="CK205" s="32"/>
      <c r="CL205" s="32"/>
      <c r="CM205" s="32"/>
      <c r="CN205" s="32"/>
      <c r="CO205" s="32"/>
      <c r="CP205" s="32"/>
      <c r="CQ205" s="32"/>
      <c r="CR205" s="32"/>
      <c r="CS205" s="32"/>
      <c r="CT205" s="32"/>
      <c r="CU205" s="32"/>
      <c r="CV205" s="32"/>
      <c r="CW205" s="32"/>
      <c r="CX205" s="32"/>
      <c r="CY205" s="32"/>
      <c r="CZ205" s="32"/>
      <c r="DA205" s="32"/>
      <c r="DB205" s="32"/>
      <c r="DC205" s="32"/>
      <c r="DD205" s="32"/>
      <c r="DE205" s="32"/>
      <c r="DF205" s="32"/>
      <c r="DG205" s="32"/>
      <c r="DH205" s="32"/>
      <c r="DI205" s="32"/>
      <c r="DJ205" s="32"/>
      <c r="DK205" s="32"/>
      <c r="DL205" s="32"/>
      <c r="DM205" s="32"/>
      <c r="DN205" s="32"/>
      <c r="DO205" s="32"/>
      <c r="DP205" s="32"/>
      <c r="DQ205" s="32"/>
      <c r="DR205" s="32"/>
      <c r="DS205" s="32"/>
      <c r="DT205" s="32"/>
      <c r="DU205" s="32"/>
      <c r="DV205" s="32"/>
      <c r="DW205" s="32"/>
      <c r="DX205" s="32"/>
      <c r="DY205" s="32"/>
      <c r="DZ205" s="32"/>
      <c r="EA205" s="32"/>
      <c r="EB205" s="32"/>
      <c r="EC205" s="32"/>
      <c r="ED205" s="32"/>
      <c r="EE205" s="32"/>
      <c r="EF205" s="32"/>
      <c r="EG205" s="32"/>
      <c r="EH205" s="32"/>
      <c r="EI205" s="32"/>
      <c r="EJ205" s="32"/>
      <c r="EK205" s="32"/>
      <c r="EL205" s="32"/>
      <c r="EM205" s="32"/>
      <c r="EN205" s="32"/>
      <c r="EO205" s="32"/>
      <c r="EP205" s="32"/>
      <c r="EQ205" s="32"/>
      <c r="ER205" s="32"/>
      <c r="ES205" s="32"/>
      <c r="ET205" s="32"/>
      <c r="EU205" s="32"/>
      <c r="EV205" s="32"/>
      <c r="EW205" s="32"/>
      <c r="EX205" s="32"/>
      <c r="EY205" s="32"/>
      <c r="EZ205" s="32"/>
      <c r="FA205" s="32"/>
      <c r="FB205" s="32"/>
      <c r="FC205" s="32"/>
      <c r="FD205" s="32"/>
      <c r="FE205" s="32"/>
      <c r="FF205" s="32"/>
      <c r="FG205" s="32"/>
      <c r="FH205" s="32"/>
      <c r="FI205" s="32"/>
      <c r="FJ205" s="32"/>
      <c r="FK205" s="32"/>
      <c r="FL205" s="32"/>
      <c r="FM205" s="32"/>
      <c r="FN205" s="32"/>
      <c r="FO205" s="32"/>
      <c r="FP205" s="32"/>
      <c r="FQ205" s="32"/>
      <c r="FR205" s="32"/>
      <c r="FS205" s="32"/>
      <c r="FT205" s="32"/>
      <c r="FU205" s="32"/>
      <c r="FV205" s="32"/>
      <c r="FW205" s="32"/>
      <c r="FX205" s="32"/>
      <c r="FY205" s="32"/>
      <c r="FZ205" s="32"/>
      <c r="GA205" s="32"/>
      <c r="GB205" s="32"/>
      <c r="GC205" s="32"/>
      <c r="GD205" s="32"/>
      <c r="GE205" s="32"/>
      <c r="GF205" s="32"/>
      <c r="GG205" s="32"/>
      <c r="GH205" s="32"/>
      <c r="GI205" s="32"/>
      <c r="GJ205" s="32"/>
      <c r="GK205" s="32"/>
      <c r="GL205" s="32"/>
      <c r="GM205" s="32"/>
      <c r="GN205" s="32"/>
      <c r="GO205" s="32"/>
      <c r="GP205" s="32"/>
      <c r="GQ205" s="32"/>
      <c r="GR205" s="32"/>
      <c r="GS205" s="32"/>
      <c r="GT205" s="32"/>
      <c r="GU205" s="32"/>
      <c r="GV205" s="32"/>
      <c r="GW205" s="32"/>
      <c r="GX205" s="32"/>
      <c r="GY205" s="32"/>
      <c r="GZ205" s="32"/>
      <c r="HA205" s="32"/>
      <c r="HB205" s="32"/>
      <c r="HC205" s="32"/>
      <c r="HD205" s="32"/>
      <c r="HE205" s="32"/>
      <c r="HF205" s="32"/>
      <c r="HG205" s="32"/>
      <c r="HH205" s="32"/>
      <c r="HI205" s="32"/>
      <c r="HJ205" s="32"/>
      <c r="HK205" s="32"/>
      <c r="HL205" s="32"/>
      <c r="HM205" s="32"/>
      <c r="HN205" s="32"/>
      <c r="HO205" s="32"/>
      <c r="HP205" s="32"/>
      <c r="HQ205" s="32"/>
      <c r="HR205" s="32"/>
      <c r="HS205" s="32"/>
      <c r="HT205" s="32"/>
      <c r="HU205" s="32"/>
      <c r="HV205" s="32"/>
      <c r="HW205" s="32"/>
      <c r="HX205" s="32"/>
      <c r="HY205" s="32"/>
      <c r="HZ205" s="32"/>
      <c r="IA205" s="32"/>
      <c r="IB205" s="32"/>
      <c r="IC205" s="32"/>
      <c r="ID205" s="32"/>
      <c r="IE205" s="32"/>
      <c r="IF205" s="32"/>
      <c r="IG205" s="32"/>
      <c r="IH205" s="32"/>
      <c r="II205" s="32"/>
    </row>
    <row r="206">
      <c r="A206" s="44" t="s">
        <v>397</v>
      </c>
      <c r="B206" s="36" t="s">
        <v>39</v>
      </c>
      <c r="C206" s="37">
        <v>94965.0</v>
      </c>
      <c r="D206" s="38" t="s">
        <v>105</v>
      </c>
      <c r="E206" s="36" t="s">
        <v>54</v>
      </c>
      <c r="F206" s="39">
        <v>5.31</v>
      </c>
      <c r="G206" s="40">
        <v>563.55</v>
      </c>
      <c r="H206" s="41">
        <v>2992.45</v>
      </c>
      <c r="I206" s="32"/>
      <c r="J206" s="33"/>
      <c r="K206" s="4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  <c r="BY206" s="32"/>
      <c r="BZ206" s="32"/>
      <c r="CA206" s="32"/>
      <c r="CB206" s="32"/>
      <c r="CC206" s="32"/>
      <c r="CD206" s="32"/>
      <c r="CE206" s="32"/>
      <c r="CF206" s="32"/>
      <c r="CG206" s="32"/>
      <c r="CH206" s="32"/>
      <c r="CI206" s="32"/>
      <c r="CJ206" s="32"/>
      <c r="CK206" s="32"/>
      <c r="CL206" s="32"/>
      <c r="CM206" s="32"/>
      <c r="CN206" s="32"/>
      <c r="CO206" s="32"/>
      <c r="CP206" s="32"/>
      <c r="CQ206" s="32"/>
      <c r="CR206" s="32"/>
      <c r="CS206" s="32"/>
      <c r="CT206" s="32"/>
      <c r="CU206" s="32"/>
      <c r="CV206" s="32"/>
      <c r="CW206" s="32"/>
      <c r="CX206" s="32"/>
      <c r="CY206" s="32"/>
      <c r="CZ206" s="32"/>
      <c r="DA206" s="32"/>
      <c r="DB206" s="32"/>
      <c r="DC206" s="32"/>
      <c r="DD206" s="32"/>
      <c r="DE206" s="32"/>
      <c r="DF206" s="32"/>
      <c r="DG206" s="32"/>
      <c r="DH206" s="32"/>
      <c r="DI206" s="32"/>
      <c r="DJ206" s="32"/>
      <c r="DK206" s="32"/>
      <c r="DL206" s="32"/>
      <c r="DM206" s="32"/>
      <c r="DN206" s="32"/>
      <c r="DO206" s="32"/>
      <c r="DP206" s="32"/>
      <c r="DQ206" s="32"/>
      <c r="DR206" s="32"/>
      <c r="DS206" s="32"/>
      <c r="DT206" s="32"/>
      <c r="DU206" s="32"/>
      <c r="DV206" s="32"/>
      <c r="DW206" s="32"/>
      <c r="DX206" s="32"/>
      <c r="DY206" s="32"/>
      <c r="DZ206" s="32"/>
      <c r="EA206" s="32"/>
      <c r="EB206" s="32"/>
      <c r="EC206" s="32"/>
      <c r="ED206" s="32"/>
      <c r="EE206" s="32"/>
      <c r="EF206" s="32"/>
      <c r="EG206" s="32"/>
      <c r="EH206" s="32"/>
      <c r="EI206" s="32"/>
      <c r="EJ206" s="32"/>
      <c r="EK206" s="32"/>
      <c r="EL206" s="32"/>
      <c r="EM206" s="32"/>
      <c r="EN206" s="32"/>
      <c r="EO206" s="32"/>
      <c r="EP206" s="32"/>
      <c r="EQ206" s="32"/>
      <c r="ER206" s="32"/>
      <c r="ES206" s="32"/>
      <c r="ET206" s="32"/>
      <c r="EU206" s="32"/>
      <c r="EV206" s="32"/>
      <c r="EW206" s="32"/>
      <c r="EX206" s="32"/>
      <c r="EY206" s="32"/>
      <c r="EZ206" s="32"/>
      <c r="FA206" s="32"/>
      <c r="FB206" s="32"/>
      <c r="FC206" s="32"/>
      <c r="FD206" s="32"/>
      <c r="FE206" s="32"/>
      <c r="FF206" s="32"/>
      <c r="FG206" s="32"/>
      <c r="FH206" s="32"/>
      <c r="FI206" s="32"/>
      <c r="FJ206" s="32"/>
      <c r="FK206" s="32"/>
      <c r="FL206" s="32"/>
      <c r="FM206" s="32"/>
      <c r="FN206" s="32"/>
      <c r="FO206" s="32"/>
      <c r="FP206" s="32"/>
      <c r="FQ206" s="32"/>
      <c r="FR206" s="32"/>
      <c r="FS206" s="32"/>
      <c r="FT206" s="32"/>
      <c r="FU206" s="32"/>
      <c r="FV206" s="32"/>
      <c r="FW206" s="32"/>
      <c r="FX206" s="32"/>
      <c r="FY206" s="32"/>
      <c r="FZ206" s="32"/>
      <c r="GA206" s="32"/>
      <c r="GB206" s="32"/>
      <c r="GC206" s="32"/>
      <c r="GD206" s="32"/>
      <c r="GE206" s="32"/>
      <c r="GF206" s="32"/>
      <c r="GG206" s="32"/>
      <c r="GH206" s="32"/>
      <c r="GI206" s="32"/>
      <c r="GJ206" s="32"/>
      <c r="GK206" s="32"/>
      <c r="GL206" s="32"/>
      <c r="GM206" s="32"/>
      <c r="GN206" s="32"/>
      <c r="GO206" s="32"/>
      <c r="GP206" s="32"/>
      <c r="GQ206" s="32"/>
      <c r="GR206" s="32"/>
      <c r="GS206" s="32"/>
      <c r="GT206" s="32"/>
      <c r="GU206" s="32"/>
      <c r="GV206" s="32"/>
      <c r="GW206" s="32"/>
      <c r="GX206" s="32"/>
      <c r="GY206" s="32"/>
      <c r="GZ206" s="32"/>
      <c r="HA206" s="32"/>
      <c r="HB206" s="32"/>
      <c r="HC206" s="32"/>
      <c r="HD206" s="32"/>
      <c r="HE206" s="32"/>
      <c r="HF206" s="32"/>
      <c r="HG206" s="32"/>
      <c r="HH206" s="32"/>
      <c r="HI206" s="32"/>
      <c r="HJ206" s="32"/>
      <c r="HK206" s="32"/>
      <c r="HL206" s="32"/>
      <c r="HM206" s="32"/>
      <c r="HN206" s="32"/>
      <c r="HO206" s="32"/>
      <c r="HP206" s="32"/>
      <c r="HQ206" s="32"/>
      <c r="HR206" s="32"/>
      <c r="HS206" s="32"/>
      <c r="HT206" s="32"/>
      <c r="HU206" s="32"/>
      <c r="HV206" s="32"/>
      <c r="HW206" s="32"/>
      <c r="HX206" s="32"/>
      <c r="HY206" s="32"/>
      <c r="HZ206" s="32"/>
      <c r="IA206" s="32"/>
      <c r="IB206" s="32"/>
      <c r="IC206" s="32"/>
      <c r="ID206" s="32"/>
      <c r="IE206" s="32"/>
      <c r="IF206" s="32"/>
      <c r="IG206" s="32"/>
      <c r="IH206" s="32"/>
      <c r="II206" s="32"/>
    </row>
    <row r="207">
      <c r="A207" s="44" t="s">
        <v>398</v>
      </c>
      <c r="B207" s="36" t="s">
        <v>39</v>
      </c>
      <c r="C207" s="37">
        <v>103670.0</v>
      </c>
      <c r="D207" s="38" t="s">
        <v>107</v>
      </c>
      <c r="E207" s="36" t="s">
        <v>54</v>
      </c>
      <c r="F207" s="39">
        <v>5.31</v>
      </c>
      <c r="G207" s="40">
        <v>310.76</v>
      </c>
      <c r="H207" s="41">
        <v>1650.14</v>
      </c>
      <c r="I207" s="32"/>
      <c r="J207" s="33"/>
      <c r="K207" s="4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  <c r="BY207" s="32"/>
      <c r="BZ207" s="32"/>
      <c r="CA207" s="32"/>
      <c r="CB207" s="32"/>
      <c r="CC207" s="32"/>
      <c r="CD207" s="32"/>
      <c r="CE207" s="32"/>
      <c r="CF207" s="32"/>
      <c r="CG207" s="32"/>
      <c r="CH207" s="32"/>
      <c r="CI207" s="32"/>
      <c r="CJ207" s="32"/>
      <c r="CK207" s="32"/>
      <c r="CL207" s="32"/>
      <c r="CM207" s="32"/>
      <c r="CN207" s="32"/>
      <c r="CO207" s="32"/>
      <c r="CP207" s="32"/>
      <c r="CQ207" s="32"/>
      <c r="CR207" s="32"/>
      <c r="CS207" s="32"/>
      <c r="CT207" s="32"/>
      <c r="CU207" s="32"/>
      <c r="CV207" s="32"/>
      <c r="CW207" s="32"/>
      <c r="CX207" s="32"/>
      <c r="CY207" s="32"/>
      <c r="CZ207" s="32"/>
      <c r="DA207" s="32"/>
      <c r="DB207" s="32"/>
      <c r="DC207" s="32"/>
      <c r="DD207" s="32"/>
      <c r="DE207" s="32"/>
      <c r="DF207" s="32"/>
      <c r="DG207" s="32"/>
      <c r="DH207" s="32"/>
      <c r="DI207" s="32"/>
      <c r="DJ207" s="32"/>
      <c r="DK207" s="32"/>
      <c r="DL207" s="32"/>
      <c r="DM207" s="32"/>
      <c r="DN207" s="32"/>
      <c r="DO207" s="32"/>
      <c r="DP207" s="32"/>
      <c r="DQ207" s="32"/>
      <c r="DR207" s="32"/>
      <c r="DS207" s="32"/>
      <c r="DT207" s="32"/>
      <c r="DU207" s="32"/>
      <c r="DV207" s="32"/>
      <c r="DW207" s="32"/>
      <c r="DX207" s="32"/>
      <c r="DY207" s="32"/>
      <c r="DZ207" s="32"/>
      <c r="EA207" s="32"/>
      <c r="EB207" s="32"/>
      <c r="EC207" s="32"/>
      <c r="ED207" s="32"/>
      <c r="EE207" s="32"/>
      <c r="EF207" s="32"/>
      <c r="EG207" s="32"/>
      <c r="EH207" s="32"/>
      <c r="EI207" s="32"/>
      <c r="EJ207" s="32"/>
      <c r="EK207" s="32"/>
      <c r="EL207" s="32"/>
      <c r="EM207" s="32"/>
      <c r="EN207" s="32"/>
      <c r="EO207" s="32"/>
      <c r="EP207" s="32"/>
      <c r="EQ207" s="32"/>
      <c r="ER207" s="32"/>
      <c r="ES207" s="32"/>
      <c r="ET207" s="32"/>
      <c r="EU207" s="32"/>
      <c r="EV207" s="32"/>
      <c r="EW207" s="32"/>
      <c r="EX207" s="32"/>
      <c r="EY207" s="32"/>
      <c r="EZ207" s="32"/>
      <c r="FA207" s="32"/>
      <c r="FB207" s="32"/>
      <c r="FC207" s="32"/>
      <c r="FD207" s="32"/>
      <c r="FE207" s="32"/>
      <c r="FF207" s="32"/>
      <c r="FG207" s="32"/>
      <c r="FH207" s="32"/>
      <c r="FI207" s="32"/>
      <c r="FJ207" s="32"/>
      <c r="FK207" s="32"/>
      <c r="FL207" s="32"/>
      <c r="FM207" s="32"/>
      <c r="FN207" s="32"/>
      <c r="FO207" s="32"/>
      <c r="FP207" s="32"/>
      <c r="FQ207" s="32"/>
      <c r="FR207" s="32"/>
      <c r="FS207" s="32"/>
      <c r="FT207" s="32"/>
      <c r="FU207" s="32"/>
      <c r="FV207" s="32"/>
      <c r="FW207" s="32"/>
      <c r="FX207" s="32"/>
      <c r="FY207" s="32"/>
      <c r="FZ207" s="32"/>
      <c r="GA207" s="32"/>
      <c r="GB207" s="32"/>
      <c r="GC207" s="32"/>
      <c r="GD207" s="32"/>
      <c r="GE207" s="32"/>
      <c r="GF207" s="32"/>
      <c r="GG207" s="32"/>
      <c r="GH207" s="32"/>
      <c r="GI207" s="32"/>
      <c r="GJ207" s="32"/>
      <c r="GK207" s="32"/>
      <c r="GL207" s="32"/>
      <c r="GM207" s="32"/>
      <c r="GN207" s="32"/>
      <c r="GO207" s="32"/>
      <c r="GP207" s="32"/>
      <c r="GQ207" s="32"/>
      <c r="GR207" s="32"/>
      <c r="GS207" s="32"/>
      <c r="GT207" s="32"/>
      <c r="GU207" s="32"/>
      <c r="GV207" s="32"/>
      <c r="GW207" s="32"/>
      <c r="GX207" s="32"/>
      <c r="GY207" s="32"/>
      <c r="GZ207" s="32"/>
      <c r="HA207" s="32"/>
      <c r="HB207" s="32"/>
      <c r="HC207" s="32"/>
      <c r="HD207" s="32"/>
      <c r="HE207" s="32"/>
      <c r="HF207" s="32"/>
      <c r="HG207" s="32"/>
      <c r="HH207" s="32"/>
      <c r="HI207" s="32"/>
      <c r="HJ207" s="32"/>
      <c r="HK207" s="32"/>
      <c r="HL207" s="32"/>
      <c r="HM207" s="32"/>
      <c r="HN207" s="32"/>
      <c r="HO207" s="32"/>
      <c r="HP207" s="32"/>
      <c r="HQ207" s="32"/>
      <c r="HR207" s="32"/>
      <c r="HS207" s="32"/>
      <c r="HT207" s="32"/>
      <c r="HU207" s="32"/>
      <c r="HV207" s="32"/>
      <c r="HW207" s="32"/>
      <c r="HX207" s="32"/>
      <c r="HY207" s="32"/>
      <c r="HZ207" s="32"/>
      <c r="IA207" s="32"/>
      <c r="IB207" s="32"/>
      <c r="IC207" s="32"/>
      <c r="ID207" s="32"/>
      <c r="IE207" s="32"/>
      <c r="IF207" s="32"/>
      <c r="IG207" s="32"/>
      <c r="IH207" s="32"/>
      <c r="II207" s="32"/>
    </row>
    <row r="208">
      <c r="A208" s="46" t="s">
        <v>399</v>
      </c>
      <c r="B208" s="47"/>
      <c r="C208" s="48"/>
      <c r="D208" s="49" t="s">
        <v>400</v>
      </c>
      <c r="E208" s="47"/>
      <c r="F208" s="50"/>
      <c r="G208" s="51"/>
      <c r="H208" s="52">
        <f>SUM(H209:H214)</f>
        <v>30689.54</v>
      </c>
      <c r="I208" s="32"/>
      <c r="J208" s="33"/>
      <c r="K208" s="4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BY208" s="32"/>
      <c r="BZ208" s="32"/>
      <c r="CA208" s="32"/>
      <c r="CB208" s="32"/>
      <c r="CC208" s="32"/>
      <c r="CD208" s="32"/>
      <c r="CE208" s="32"/>
      <c r="CF208" s="32"/>
      <c r="CG208" s="32"/>
      <c r="CH208" s="32"/>
      <c r="CI208" s="32"/>
      <c r="CJ208" s="32"/>
      <c r="CK208" s="32"/>
      <c r="CL208" s="32"/>
      <c r="CM208" s="32"/>
      <c r="CN208" s="32"/>
      <c r="CO208" s="32"/>
      <c r="CP208" s="32"/>
      <c r="CQ208" s="32"/>
      <c r="CR208" s="32"/>
      <c r="CS208" s="32"/>
      <c r="CT208" s="32"/>
      <c r="CU208" s="32"/>
      <c r="CV208" s="32"/>
      <c r="CW208" s="32"/>
      <c r="CX208" s="32"/>
      <c r="CY208" s="32"/>
      <c r="CZ208" s="32"/>
      <c r="DA208" s="32"/>
      <c r="DB208" s="32"/>
      <c r="DC208" s="32"/>
      <c r="DD208" s="32"/>
      <c r="DE208" s="32"/>
      <c r="DF208" s="32"/>
      <c r="DG208" s="32"/>
      <c r="DH208" s="32"/>
      <c r="DI208" s="32"/>
      <c r="DJ208" s="32"/>
      <c r="DK208" s="32"/>
      <c r="DL208" s="32"/>
      <c r="DM208" s="32"/>
      <c r="DN208" s="32"/>
      <c r="DO208" s="32"/>
      <c r="DP208" s="32"/>
      <c r="DQ208" s="32"/>
      <c r="DR208" s="32"/>
      <c r="DS208" s="32"/>
      <c r="DT208" s="32"/>
      <c r="DU208" s="32"/>
      <c r="DV208" s="32"/>
      <c r="DW208" s="32"/>
      <c r="DX208" s="32"/>
      <c r="DY208" s="32"/>
      <c r="DZ208" s="32"/>
      <c r="EA208" s="32"/>
      <c r="EB208" s="32"/>
      <c r="EC208" s="32"/>
      <c r="ED208" s="32"/>
      <c r="EE208" s="32"/>
      <c r="EF208" s="32"/>
      <c r="EG208" s="32"/>
      <c r="EH208" s="32"/>
      <c r="EI208" s="32"/>
      <c r="EJ208" s="32"/>
      <c r="EK208" s="32"/>
      <c r="EL208" s="32"/>
      <c r="EM208" s="32"/>
      <c r="EN208" s="32"/>
      <c r="EO208" s="32"/>
      <c r="EP208" s="32"/>
      <c r="EQ208" s="32"/>
      <c r="ER208" s="32"/>
      <c r="ES208" s="32"/>
      <c r="ET208" s="32"/>
      <c r="EU208" s="32"/>
      <c r="EV208" s="32"/>
      <c r="EW208" s="32"/>
      <c r="EX208" s="32"/>
      <c r="EY208" s="32"/>
      <c r="EZ208" s="32"/>
      <c r="FA208" s="32"/>
      <c r="FB208" s="32"/>
      <c r="FC208" s="32"/>
      <c r="FD208" s="32"/>
      <c r="FE208" s="32"/>
      <c r="FF208" s="32"/>
      <c r="FG208" s="32"/>
      <c r="FH208" s="32"/>
      <c r="FI208" s="32"/>
      <c r="FJ208" s="32"/>
      <c r="FK208" s="32"/>
      <c r="FL208" s="32"/>
      <c r="FM208" s="32"/>
      <c r="FN208" s="32"/>
      <c r="FO208" s="32"/>
      <c r="FP208" s="32"/>
      <c r="FQ208" s="32"/>
      <c r="FR208" s="32"/>
      <c r="FS208" s="32"/>
      <c r="FT208" s="32"/>
      <c r="FU208" s="32"/>
      <c r="FV208" s="32"/>
      <c r="FW208" s="32"/>
      <c r="FX208" s="32"/>
      <c r="FY208" s="32"/>
      <c r="FZ208" s="32"/>
      <c r="GA208" s="32"/>
      <c r="GB208" s="32"/>
      <c r="GC208" s="32"/>
      <c r="GD208" s="32"/>
      <c r="GE208" s="32"/>
      <c r="GF208" s="32"/>
      <c r="GG208" s="32"/>
      <c r="GH208" s="32"/>
      <c r="GI208" s="32"/>
      <c r="GJ208" s="32"/>
      <c r="GK208" s="32"/>
      <c r="GL208" s="32"/>
      <c r="GM208" s="32"/>
      <c r="GN208" s="32"/>
      <c r="GO208" s="32"/>
      <c r="GP208" s="32"/>
      <c r="GQ208" s="32"/>
      <c r="GR208" s="32"/>
      <c r="GS208" s="32"/>
      <c r="GT208" s="32"/>
      <c r="GU208" s="32"/>
      <c r="GV208" s="32"/>
      <c r="GW208" s="32"/>
      <c r="GX208" s="32"/>
      <c r="GY208" s="32"/>
      <c r="GZ208" s="32"/>
      <c r="HA208" s="32"/>
      <c r="HB208" s="32"/>
      <c r="HC208" s="32"/>
      <c r="HD208" s="32"/>
      <c r="HE208" s="32"/>
      <c r="HF208" s="32"/>
      <c r="HG208" s="32"/>
      <c r="HH208" s="32"/>
      <c r="HI208" s="32"/>
      <c r="HJ208" s="32"/>
      <c r="HK208" s="32"/>
      <c r="HL208" s="32"/>
      <c r="HM208" s="32"/>
      <c r="HN208" s="32"/>
      <c r="HO208" s="32"/>
      <c r="HP208" s="32"/>
      <c r="HQ208" s="32"/>
      <c r="HR208" s="32"/>
      <c r="HS208" s="32"/>
      <c r="HT208" s="32"/>
      <c r="HU208" s="32"/>
      <c r="HV208" s="32"/>
      <c r="HW208" s="32"/>
      <c r="HX208" s="32"/>
      <c r="HY208" s="32"/>
      <c r="HZ208" s="32"/>
      <c r="IA208" s="32"/>
      <c r="IB208" s="32"/>
      <c r="IC208" s="32"/>
      <c r="ID208" s="32"/>
      <c r="IE208" s="32"/>
      <c r="IF208" s="32"/>
      <c r="IG208" s="32"/>
      <c r="IH208" s="32"/>
      <c r="II208" s="32"/>
    </row>
    <row r="209">
      <c r="A209" s="44" t="s">
        <v>401</v>
      </c>
      <c r="B209" s="36" t="s">
        <v>39</v>
      </c>
      <c r="C209" s="37">
        <v>103328.0</v>
      </c>
      <c r="D209" s="38" t="s">
        <v>402</v>
      </c>
      <c r="E209" s="36" t="s">
        <v>31</v>
      </c>
      <c r="F209" s="39">
        <v>124.2</v>
      </c>
      <c r="G209" s="40">
        <v>89.52</v>
      </c>
      <c r="H209" s="41">
        <v>11118.38</v>
      </c>
      <c r="I209" s="32"/>
      <c r="J209" s="33"/>
      <c r="K209" s="4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  <c r="BY209" s="32"/>
      <c r="BZ209" s="32"/>
      <c r="CA209" s="32"/>
      <c r="CB209" s="32"/>
      <c r="CC209" s="32"/>
      <c r="CD209" s="32"/>
      <c r="CE209" s="32"/>
      <c r="CF209" s="32"/>
      <c r="CG209" s="32"/>
      <c r="CH209" s="32"/>
      <c r="CI209" s="32"/>
      <c r="CJ209" s="32"/>
      <c r="CK209" s="32"/>
      <c r="CL209" s="32"/>
      <c r="CM209" s="32"/>
      <c r="CN209" s="32"/>
      <c r="CO209" s="32"/>
      <c r="CP209" s="32"/>
      <c r="CQ209" s="32"/>
      <c r="CR209" s="32"/>
      <c r="CS209" s="32"/>
      <c r="CT209" s="32"/>
      <c r="CU209" s="32"/>
      <c r="CV209" s="32"/>
      <c r="CW209" s="32"/>
      <c r="CX209" s="32"/>
      <c r="CY209" s="32"/>
      <c r="CZ209" s="32"/>
      <c r="DA209" s="32"/>
      <c r="DB209" s="32"/>
      <c r="DC209" s="32"/>
      <c r="DD209" s="32"/>
      <c r="DE209" s="32"/>
      <c r="DF209" s="32"/>
      <c r="DG209" s="32"/>
      <c r="DH209" s="32"/>
      <c r="DI209" s="32"/>
      <c r="DJ209" s="32"/>
      <c r="DK209" s="32"/>
      <c r="DL209" s="32"/>
      <c r="DM209" s="32"/>
      <c r="DN209" s="32"/>
      <c r="DO209" s="32"/>
      <c r="DP209" s="32"/>
      <c r="DQ209" s="32"/>
      <c r="DR209" s="32"/>
      <c r="DS209" s="32"/>
      <c r="DT209" s="32"/>
      <c r="DU209" s="32"/>
      <c r="DV209" s="32"/>
      <c r="DW209" s="32"/>
      <c r="DX209" s="32"/>
      <c r="DY209" s="32"/>
      <c r="DZ209" s="32"/>
      <c r="EA209" s="32"/>
      <c r="EB209" s="32"/>
      <c r="EC209" s="32"/>
      <c r="ED209" s="32"/>
      <c r="EE209" s="32"/>
      <c r="EF209" s="32"/>
      <c r="EG209" s="32"/>
      <c r="EH209" s="32"/>
      <c r="EI209" s="32"/>
      <c r="EJ209" s="32"/>
      <c r="EK209" s="32"/>
      <c r="EL209" s="32"/>
      <c r="EM209" s="32"/>
      <c r="EN209" s="32"/>
      <c r="EO209" s="32"/>
      <c r="EP209" s="32"/>
      <c r="EQ209" s="32"/>
      <c r="ER209" s="32"/>
      <c r="ES209" s="32"/>
      <c r="ET209" s="32"/>
      <c r="EU209" s="32"/>
      <c r="EV209" s="32"/>
      <c r="EW209" s="32"/>
      <c r="EX209" s="32"/>
      <c r="EY209" s="32"/>
      <c r="EZ209" s="32"/>
      <c r="FA209" s="32"/>
      <c r="FB209" s="32"/>
      <c r="FC209" s="32"/>
      <c r="FD209" s="32"/>
      <c r="FE209" s="32"/>
      <c r="FF209" s="32"/>
      <c r="FG209" s="32"/>
      <c r="FH209" s="32"/>
      <c r="FI209" s="32"/>
      <c r="FJ209" s="32"/>
      <c r="FK209" s="32"/>
      <c r="FL209" s="32"/>
      <c r="FM209" s="32"/>
      <c r="FN209" s="32"/>
      <c r="FO209" s="32"/>
      <c r="FP209" s="32"/>
      <c r="FQ209" s="32"/>
      <c r="FR209" s="32"/>
      <c r="FS209" s="32"/>
      <c r="FT209" s="32"/>
      <c r="FU209" s="32"/>
      <c r="FV209" s="32"/>
      <c r="FW209" s="32"/>
      <c r="FX209" s="32"/>
      <c r="FY209" s="32"/>
      <c r="FZ209" s="32"/>
      <c r="GA209" s="32"/>
      <c r="GB209" s="32"/>
      <c r="GC209" s="32"/>
      <c r="GD209" s="32"/>
      <c r="GE209" s="32"/>
      <c r="GF209" s="32"/>
      <c r="GG209" s="32"/>
      <c r="GH209" s="32"/>
      <c r="GI209" s="32"/>
      <c r="GJ209" s="32"/>
      <c r="GK209" s="32"/>
      <c r="GL209" s="32"/>
      <c r="GM209" s="32"/>
      <c r="GN209" s="32"/>
      <c r="GO209" s="32"/>
      <c r="GP209" s="32"/>
      <c r="GQ209" s="32"/>
      <c r="GR209" s="32"/>
      <c r="GS209" s="32"/>
      <c r="GT209" s="32"/>
      <c r="GU209" s="32"/>
      <c r="GV209" s="32"/>
      <c r="GW209" s="32"/>
      <c r="GX209" s="32"/>
      <c r="GY209" s="32"/>
      <c r="GZ209" s="32"/>
      <c r="HA209" s="32"/>
      <c r="HB209" s="32"/>
      <c r="HC209" s="32"/>
      <c r="HD209" s="32"/>
      <c r="HE209" s="32"/>
      <c r="HF209" s="32"/>
      <c r="HG209" s="32"/>
      <c r="HH209" s="32"/>
      <c r="HI209" s="32"/>
      <c r="HJ209" s="32"/>
      <c r="HK209" s="32"/>
      <c r="HL209" s="32"/>
      <c r="HM209" s="32"/>
      <c r="HN209" s="32"/>
      <c r="HO209" s="32"/>
      <c r="HP209" s="32"/>
      <c r="HQ209" s="32"/>
      <c r="HR209" s="32"/>
      <c r="HS209" s="32"/>
      <c r="HT209" s="32"/>
      <c r="HU209" s="32"/>
      <c r="HV209" s="32"/>
      <c r="HW209" s="32"/>
      <c r="HX209" s="32"/>
      <c r="HY209" s="32"/>
      <c r="HZ209" s="32"/>
      <c r="IA209" s="32"/>
      <c r="IB209" s="32"/>
      <c r="IC209" s="32"/>
      <c r="ID209" s="32"/>
      <c r="IE209" s="32"/>
      <c r="IF209" s="32"/>
      <c r="IG209" s="32"/>
      <c r="IH209" s="32"/>
      <c r="II209" s="32"/>
    </row>
    <row r="210">
      <c r="A210" s="44" t="s">
        <v>403</v>
      </c>
      <c r="B210" s="36" t="s">
        <v>39</v>
      </c>
      <c r="C210" s="37">
        <v>87905.0</v>
      </c>
      <c r="D210" s="38" t="s">
        <v>311</v>
      </c>
      <c r="E210" s="36" t="s">
        <v>31</v>
      </c>
      <c r="F210" s="39">
        <v>224.26</v>
      </c>
      <c r="G210" s="40">
        <v>8.33</v>
      </c>
      <c r="H210" s="41">
        <v>1868.09</v>
      </c>
      <c r="I210" s="32"/>
      <c r="J210" s="33"/>
      <c r="K210" s="4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  <c r="CA210" s="32"/>
      <c r="CB210" s="32"/>
      <c r="CC210" s="32"/>
      <c r="CD210" s="32"/>
      <c r="CE210" s="32"/>
      <c r="CF210" s="32"/>
      <c r="CG210" s="32"/>
      <c r="CH210" s="32"/>
      <c r="CI210" s="32"/>
      <c r="CJ210" s="32"/>
      <c r="CK210" s="32"/>
      <c r="CL210" s="32"/>
      <c r="CM210" s="32"/>
      <c r="CN210" s="32"/>
      <c r="CO210" s="32"/>
      <c r="CP210" s="32"/>
      <c r="CQ210" s="32"/>
      <c r="CR210" s="32"/>
      <c r="CS210" s="32"/>
      <c r="CT210" s="32"/>
      <c r="CU210" s="32"/>
      <c r="CV210" s="32"/>
      <c r="CW210" s="32"/>
      <c r="CX210" s="32"/>
      <c r="CY210" s="32"/>
      <c r="CZ210" s="32"/>
      <c r="DA210" s="32"/>
      <c r="DB210" s="32"/>
      <c r="DC210" s="32"/>
      <c r="DD210" s="32"/>
      <c r="DE210" s="32"/>
      <c r="DF210" s="32"/>
      <c r="DG210" s="32"/>
      <c r="DH210" s="32"/>
      <c r="DI210" s="32"/>
      <c r="DJ210" s="32"/>
      <c r="DK210" s="32"/>
      <c r="DL210" s="32"/>
      <c r="DM210" s="32"/>
      <c r="DN210" s="32"/>
      <c r="DO210" s="32"/>
      <c r="DP210" s="32"/>
      <c r="DQ210" s="32"/>
      <c r="DR210" s="32"/>
      <c r="DS210" s="32"/>
      <c r="DT210" s="32"/>
      <c r="DU210" s="32"/>
      <c r="DV210" s="32"/>
      <c r="DW210" s="32"/>
      <c r="DX210" s="32"/>
      <c r="DY210" s="32"/>
      <c r="DZ210" s="32"/>
      <c r="EA210" s="32"/>
      <c r="EB210" s="32"/>
      <c r="EC210" s="32"/>
      <c r="ED210" s="32"/>
      <c r="EE210" s="32"/>
      <c r="EF210" s="32"/>
      <c r="EG210" s="32"/>
      <c r="EH210" s="32"/>
      <c r="EI210" s="32"/>
      <c r="EJ210" s="32"/>
      <c r="EK210" s="32"/>
      <c r="EL210" s="32"/>
      <c r="EM210" s="32"/>
      <c r="EN210" s="32"/>
      <c r="EO210" s="32"/>
      <c r="EP210" s="32"/>
      <c r="EQ210" s="32"/>
      <c r="ER210" s="32"/>
      <c r="ES210" s="32"/>
      <c r="ET210" s="32"/>
      <c r="EU210" s="32"/>
      <c r="EV210" s="32"/>
      <c r="EW210" s="32"/>
      <c r="EX210" s="32"/>
      <c r="EY210" s="32"/>
      <c r="EZ210" s="32"/>
      <c r="FA210" s="32"/>
      <c r="FB210" s="32"/>
      <c r="FC210" s="32"/>
      <c r="FD210" s="32"/>
      <c r="FE210" s="32"/>
      <c r="FF210" s="32"/>
      <c r="FG210" s="32"/>
      <c r="FH210" s="32"/>
      <c r="FI210" s="32"/>
      <c r="FJ210" s="32"/>
      <c r="FK210" s="32"/>
      <c r="FL210" s="32"/>
      <c r="FM210" s="32"/>
      <c r="FN210" s="32"/>
      <c r="FO210" s="32"/>
      <c r="FP210" s="32"/>
      <c r="FQ210" s="32"/>
      <c r="FR210" s="32"/>
      <c r="FS210" s="32"/>
      <c r="FT210" s="32"/>
      <c r="FU210" s="32"/>
      <c r="FV210" s="32"/>
      <c r="FW210" s="32"/>
      <c r="FX210" s="32"/>
      <c r="FY210" s="32"/>
      <c r="FZ210" s="32"/>
      <c r="GA210" s="32"/>
      <c r="GB210" s="32"/>
      <c r="GC210" s="32"/>
      <c r="GD210" s="32"/>
      <c r="GE210" s="32"/>
      <c r="GF210" s="32"/>
      <c r="GG210" s="32"/>
      <c r="GH210" s="32"/>
      <c r="GI210" s="32"/>
      <c r="GJ210" s="32"/>
      <c r="GK210" s="32"/>
      <c r="GL210" s="32"/>
      <c r="GM210" s="32"/>
      <c r="GN210" s="32"/>
      <c r="GO210" s="32"/>
      <c r="GP210" s="32"/>
      <c r="GQ210" s="32"/>
      <c r="GR210" s="32"/>
      <c r="GS210" s="32"/>
      <c r="GT210" s="32"/>
      <c r="GU210" s="32"/>
      <c r="GV210" s="32"/>
      <c r="GW210" s="32"/>
      <c r="GX210" s="32"/>
      <c r="GY210" s="32"/>
      <c r="GZ210" s="32"/>
      <c r="HA210" s="32"/>
      <c r="HB210" s="32"/>
      <c r="HC210" s="32"/>
      <c r="HD210" s="32"/>
      <c r="HE210" s="32"/>
      <c r="HF210" s="32"/>
      <c r="HG210" s="32"/>
      <c r="HH210" s="32"/>
      <c r="HI210" s="32"/>
      <c r="HJ210" s="32"/>
      <c r="HK210" s="32"/>
      <c r="HL210" s="32"/>
      <c r="HM210" s="32"/>
      <c r="HN210" s="32"/>
      <c r="HO210" s="32"/>
      <c r="HP210" s="32"/>
      <c r="HQ210" s="32"/>
      <c r="HR210" s="32"/>
      <c r="HS210" s="32"/>
      <c r="HT210" s="32"/>
      <c r="HU210" s="32"/>
      <c r="HV210" s="32"/>
      <c r="HW210" s="32"/>
      <c r="HX210" s="32"/>
      <c r="HY210" s="32"/>
      <c r="HZ210" s="32"/>
      <c r="IA210" s="32"/>
      <c r="IB210" s="32"/>
      <c r="IC210" s="32"/>
      <c r="ID210" s="32"/>
      <c r="IE210" s="32"/>
      <c r="IF210" s="32"/>
      <c r="IG210" s="32"/>
      <c r="IH210" s="32"/>
      <c r="II210" s="32"/>
    </row>
    <row r="211">
      <c r="A211" s="44" t="s">
        <v>404</v>
      </c>
      <c r="B211" s="36" t="s">
        <v>39</v>
      </c>
      <c r="C211" s="37">
        <v>87792.0</v>
      </c>
      <c r="D211" s="38" t="s">
        <v>405</v>
      </c>
      <c r="E211" s="36" t="s">
        <v>31</v>
      </c>
      <c r="F211" s="39">
        <v>224.26</v>
      </c>
      <c r="G211" s="40">
        <v>39.48</v>
      </c>
      <c r="H211" s="41">
        <v>8853.78</v>
      </c>
      <c r="I211" s="32"/>
      <c r="J211" s="33"/>
      <c r="K211" s="4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  <c r="CA211" s="32"/>
      <c r="CB211" s="32"/>
      <c r="CC211" s="32"/>
      <c r="CD211" s="32"/>
      <c r="CE211" s="32"/>
      <c r="CF211" s="32"/>
      <c r="CG211" s="32"/>
      <c r="CH211" s="32"/>
      <c r="CI211" s="32"/>
      <c r="CJ211" s="32"/>
      <c r="CK211" s="32"/>
      <c r="CL211" s="32"/>
      <c r="CM211" s="32"/>
      <c r="CN211" s="32"/>
      <c r="CO211" s="32"/>
      <c r="CP211" s="32"/>
      <c r="CQ211" s="32"/>
      <c r="CR211" s="32"/>
      <c r="CS211" s="32"/>
      <c r="CT211" s="32"/>
      <c r="CU211" s="32"/>
      <c r="CV211" s="32"/>
      <c r="CW211" s="32"/>
      <c r="CX211" s="32"/>
      <c r="CY211" s="32"/>
      <c r="CZ211" s="32"/>
      <c r="DA211" s="32"/>
      <c r="DB211" s="32"/>
      <c r="DC211" s="32"/>
      <c r="DD211" s="32"/>
      <c r="DE211" s="32"/>
      <c r="DF211" s="32"/>
      <c r="DG211" s="32"/>
      <c r="DH211" s="32"/>
      <c r="DI211" s="32"/>
      <c r="DJ211" s="32"/>
      <c r="DK211" s="32"/>
      <c r="DL211" s="32"/>
      <c r="DM211" s="32"/>
      <c r="DN211" s="32"/>
      <c r="DO211" s="32"/>
      <c r="DP211" s="32"/>
      <c r="DQ211" s="32"/>
      <c r="DR211" s="32"/>
      <c r="DS211" s="32"/>
      <c r="DT211" s="32"/>
      <c r="DU211" s="32"/>
      <c r="DV211" s="32"/>
      <c r="DW211" s="32"/>
      <c r="DX211" s="32"/>
      <c r="DY211" s="32"/>
      <c r="DZ211" s="32"/>
      <c r="EA211" s="32"/>
      <c r="EB211" s="32"/>
      <c r="EC211" s="32"/>
      <c r="ED211" s="32"/>
      <c r="EE211" s="32"/>
      <c r="EF211" s="32"/>
      <c r="EG211" s="32"/>
      <c r="EH211" s="32"/>
      <c r="EI211" s="32"/>
      <c r="EJ211" s="32"/>
      <c r="EK211" s="32"/>
      <c r="EL211" s="32"/>
      <c r="EM211" s="32"/>
      <c r="EN211" s="32"/>
      <c r="EO211" s="32"/>
      <c r="EP211" s="32"/>
      <c r="EQ211" s="32"/>
      <c r="ER211" s="32"/>
      <c r="ES211" s="32"/>
      <c r="ET211" s="32"/>
      <c r="EU211" s="32"/>
      <c r="EV211" s="32"/>
      <c r="EW211" s="32"/>
      <c r="EX211" s="32"/>
      <c r="EY211" s="32"/>
      <c r="EZ211" s="32"/>
      <c r="FA211" s="32"/>
      <c r="FB211" s="32"/>
      <c r="FC211" s="32"/>
      <c r="FD211" s="32"/>
      <c r="FE211" s="32"/>
      <c r="FF211" s="32"/>
      <c r="FG211" s="32"/>
      <c r="FH211" s="32"/>
      <c r="FI211" s="32"/>
      <c r="FJ211" s="32"/>
      <c r="FK211" s="32"/>
      <c r="FL211" s="32"/>
      <c r="FM211" s="32"/>
      <c r="FN211" s="32"/>
      <c r="FO211" s="32"/>
      <c r="FP211" s="32"/>
      <c r="FQ211" s="32"/>
      <c r="FR211" s="32"/>
      <c r="FS211" s="32"/>
      <c r="FT211" s="32"/>
      <c r="FU211" s="32"/>
      <c r="FV211" s="32"/>
      <c r="FW211" s="32"/>
      <c r="FX211" s="32"/>
      <c r="FY211" s="32"/>
      <c r="FZ211" s="32"/>
      <c r="GA211" s="32"/>
      <c r="GB211" s="32"/>
      <c r="GC211" s="32"/>
      <c r="GD211" s="32"/>
      <c r="GE211" s="32"/>
      <c r="GF211" s="32"/>
      <c r="GG211" s="32"/>
      <c r="GH211" s="32"/>
      <c r="GI211" s="32"/>
      <c r="GJ211" s="32"/>
      <c r="GK211" s="32"/>
      <c r="GL211" s="32"/>
      <c r="GM211" s="32"/>
      <c r="GN211" s="32"/>
      <c r="GO211" s="32"/>
      <c r="GP211" s="32"/>
      <c r="GQ211" s="32"/>
      <c r="GR211" s="32"/>
      <c r="GS211" s="32"/>
      <c r="GT211" s="32"/>
      <c r="GU211" s="32"/>
      <c r="GV211" s="32"/>
      <c r="GW211" s="32"/>
      <c r="GX211" s="32"/>
      <c r="GY211" s="32"/>
      <c r="GZ211" s="32"/>
      <c r="HA211" s="32"/>
      <c r="HB211" s="32"/>
      <c r="HC211" s="32"/>
      <c r="HD211" s="32"/>
      <c r="HE211" s="32"/>
      <c r="HF211" s="32"/>
      <c r="HG211" s="32"/>
      <c r="HH211" s="32"/>
      <c r="HI211" s="32"/>
      <c r="HJ211" s="32"/>
      <c r="HK211" s="32"/>
      <c r="HL211" s="32"/>
      <c r="HM211" s="32"/>
      <c r="HN211" s="32"/>
      <c r="HO211" s="32"/>
      <c r="HP211" s="32"/>
      <c r="HQ211" s="32"/>
      <c r="HR211" s="32"/>
      <c r="HS211" s="32"/>
      <c r="HT211" s="32"/>
      <c r="HU211" s="32"/>
      <c r="HV211" s="32"/>
      <c r="HW211" s="32"/>
      <c r="HX211" s="32"/>
      <c r="HY211" s="32"/>
      <c r="HZ211" s="32"/>
      <c r="IA211" s="32"/>
      <c r="IB211" s="32"/>
      <c r="IC211" s="32"/>
      <c r="ID211" s="32"/>
      <c r="IE211" s="32"/>
      <c r="IF211" s="32"/>
      <c r="IG211" s="32"/>
      <c r="IH211" s="32"/>
      <c r="II211" s="32"/>
    </row>
    <row r="212">
      <c r="A212" s="44" t="s">
        <v>406</v>
      </c>
      <c r="B212" s="36" t="s">
        <v>39</v>
      </c>
      <c r="C212" s="37">
        <v>88415.0</v>
      </c>
      <c r="D212" s="38" t="s">
        <v>407</v>
      </c>
      <c r="E212" s="36" t="s">
        <v>31</v>
      </c>
      <c r="F212" s="39">
        <v>224.26</v>
      </c>
      <c r="G212" s="40">
        <v>2.98</v>
      </c>
      <c r="H212" s="41">
        <v>668.29</v>
      </c>
      <c r="I212" s="32"/>
      <c r="J212" s="33"/>
      <c r="K212" s="34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  <c r="BZ212" s="32"/>
      <c r="CA212" s="32"/>
      <c r="CB212" s="32"/>
      <c r="CC212" s="32"/>
      <c r="CD212" s="32"/>
      <c r="CE212" s="32"/>
      <c r="CF212" s="32"/>
      <c r="CG212" s="32"/>
      <c r="CH212" s="32"/>
      <c r="CI212" s="32"/>
      <c r="CJ212" s="32"/>
      <c r="CK212" s="32"/>
      <c r="CL212" s="32"/>
      <c r="CM212" s="32"/>
      <c r="CN212" s="32"/>
      <c r="CO212" s="32"/>
      <c r="CP212" s="32"/>
      <c r="CQ212" s="32"/>
      <c r="CR212" s="32"/>
      <c r="CS212" s="32"/>
      <c r="CT212" s="32"/>
      <c r="CU212" s="32"/>
      <c r="CV212" s="32"/>
      <c r="CW212" s="32"/>
      <c r="CX212" s="32"/>
      <c r="CY212" s="32"/>
      <c r="CZ212" s="32"/>
      <c r="DA212" s="32"/>
      <c r="DB212" s="32"/>
      <c r="DC212" s="32"/>
      <c r="DD212" s="32"/>
      <c r="DE212" s="32"/>
      <c r="DF212" s="32"/>
      <c r="DG212" s="32"/>
      <c r="DH212" s="32"/>
      <c r="DI212" s="32"/>
      <c r="DJ212" s="32"/>
      <c r="DK212" s="32"/>
      <c r="DL212" s="32"/>
      <c r="DM212" s="32"/>
      <c r="DN212" s="32"/>
      <c r="DO212" s="32"/>
      <c r="DP212" s="32"/>
      <c r="DQ212" s="32"/>
      <c r="DR212" s="32"/>
      <c r="DS212" s="32"/>
      <c r="DT212" s="32"/>
      <c r="DU212" s="32"/>
      <c r="DV212" s="32"/>
      <c r="DW212" s="32"/>
      <c r="DX212" s="32"/>
      <c r="DY212" s="32"/>
      <c r="DZ212" s="32"/>
      <c r="EA212" s="32"/>
      <c r="EB212" s="32"/>
      <c r="EC212" s="32"/>
      <c r="ED212" s="32"/>
      <c r="EE212" s="32"/>
      <c r="EF212" s="32"/>
      <c r="EG212" s="32"/>
      <c r="EH212" s="32"/>
      <c r="EI212" s="32"/>
      <c r="EJ212" s="32"/>
      <c r="EK212" s="32"/>
      <c r="EL212" s="32"/>
      <c r="EM212" s="32"/>
      <c r="EN212" s="32"/>
      <c r="EO212" s="32"/>
      <c r="EP212" s="32"/>
      <c r="EQ212" s="32"/>
      <c r="ER212" s="32"/>
      <c r="ES212" s="32"/>
      <c r="ET212" s="32"/>
      <c r="EU212" s="32"/>
      <c r="EV212" s="32"/>
      <c r="EW212" s="32"/>
      <c r="EX212" s="32"/>
      <c r="EY212" s="32"/>
      <c r="EZ212" s="32"/>
      <c r="FA212" s="32"/>
      <c r="FB212" s="32"/>
      <c r="FC212" s="32"/>
      <c r="FD212" s="32"/>
      <c r="FE212" s="32"/>
      <c r="FF212" s="32"/>
      <c r="FG212" s="32"/>
      <c r="FH212" s="32"/>
      <c r="FI212" s="32"/>
      <c r="FJ212" s="32"/>
      <c r="FK212" s="32"/>
      <c r="FL212" s="32"/>
      <c r="FM212" s="32"/>
      <c r="FN212" s="32"/>
      <c r="FO212" s="32"/>
      <c r="FP212" s="32"/>
      <c r="FQ212" s="32"/>
      <c r="FR212" s="32"/>
      <c r="FS212" s="32"/>
      <c r="FT212" s="32"/>
      <c r="FU212" s="32"/>
      <c r="FV212" s="32"/>
      <c r="FW212" s="32"/>
      <c r="FX212" s="32"/>
      <c r="FY212" s="32"/>
      <c r="FZ212" s="32"/>
      <c r="GA212" s="32"/>
      <c r="GB212" s="32"/>
      <c r="GC212" s="32"/>
      <c r="GD212" s="32"/>
      <c r="GE212" s="32"/>
      <c r="GF212" s="32"/>
      <c r="GG212" s="32"/>
      <c r="GH212" s="32"/>
      <c r="GI212" s="32"/>
      <c r="GJ212" s="32"/>
      <c r="GK212" s="32"/>
      <c r="GL212" s="32"/>
      <c r="GM212" s="32"/>
      <c r="GN212" s="32"/>
      <c r="GO212" s="32"/>
      <c r="GP212" s="32"/>
      <c r="GQ212" s="32"/>
      <c r="GR212" s="32"/>
      <c r="GS212" s="32"/>
      <c r="GT212" s="32"/>
      <c r="GU212" s="32"/>
      <c r="GV212" s="32"/>
      <c r="GW212" s="32"/>
      <c r="GX212" s="32"/>
      <c r="GY212" s="32"/>
      <c r="GZ212" s="32"/>
      <c r="HA212" s="32"/>
      <c r="HB212" s="32"/>
      <c r="HC212" s="32"/>
      <c r="HD212" s="32"/>
      <c r="HE212" s="32"/>
      <c r="HF212" s="32"/>
      <c r="HG212" s="32"/>
      <c r="HH212" s="32"/>
      <c r="HI212" s="32"/>
      <c r="HJ212" s="32"/>
      <c r="HK212" s="32"/>
      <c r="HL212" s="32"/>
      <c r="HM212" s="32"/>
      <c r="HN212" s="32"/>
      <c r="HO212" s="32"/>
      <c r="HP212" s="32"/>
      <c r="HQ212" s="32"/>
      <c r="HR212" s="32"/>
      <c r="HS212" s="32"/>
      <c r="HT212" s="32"/>
      <c r="HU212" s="32"/>
      <c r="HV212" s="32"/>
      <c r="HW212" s="32"/>
      <c r="HX212" s="32"/>
      <c r="HY212" s="32"/>
      <c r="HZ212" s="32"/>
      <c r="IA212" s="32"/>
      <c r="IB212" s="32"/>
      <c r="IC212" s="32"/>
      <c r="ID212" s="32"/>
      <c r="IE212" s="32"/>
      <c r="IF212" s="32"/>
      <c r="IG212" s="32"/>
      <c r="IH212" s="32"/>
      <c r="II212" s="32"/>
    </row>
    <row r="213">
      <c r="A213" s="44" t="s">
        <v>408</v>
      </c>
      <c r="B213" s="36" t="s">
        <v>39</v>
      </c>
      <c r="C213" s="37">
        <v>96135.0</v>
      </c>
      <c r="D213" s="38" t="s">
        <v>409</v>
      </c>
      <c r="E213" s="36" t="s">
        <v>31</v>
      </c>
      <c r="F213" s="39">
        <v>224.26</v>
      </c>
      <c r="G213" s="40">
        <v>26.0</v>
      </c>
      <c r="H213" s="41">
        <v>5830.76</v>
      </c>
      <c r="I213" s="32"/>
      <c r="J213" s="33"/>
      <c r="K213" s="43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  <c r="BY213" s="32"/>
      <c r="BZ213" s="32"/>
      <c r="CA213" s="32"/>
      <c r="CB213" s="32"/>
      <c r="CC213" s="32"/>
      <c r="CD213" s="32"/>
      <c r="CE213" s="32"/>
      <c r="CF213" s="32"/>
      <c r="CG213" s="32"/>
      <c r="CH213" s="32"/>
      <c r="CI213" s="32"/>
      <c r="CJ213" s="32"/>
      <c r="CK213" s="32"/>
      <c r="CL213" s="32"/>
      <c r="CM213" s="32"/>
      <c r="CN213" s="32"/>
      <c r="CO213" s="32"/>
      <c r="CP213" s="32"/>
      <c r="CQ213" s="32"/>
      <c r="CR213" s="32"/>
      <c r="CS213" s="32"/>
      <c r="CT213" s="32"/>
      <c r="CU213" s="32"/>
      <c r="CV213" s="32"/>
      <c r="CW213" s="32"/>
      <c r="CX213" s="32"/>
      <c r="CY213" s="32"/>
      <c r="CZ213" s="32"/>
      <c r="DA213" s="32"/>
      <c r="DB213" s="32"/>
      <c r="DC213" s="32"/>
      <c r="DD213" s="32"/>
      <c r="DE213" s="32"/>
      <c r="DF213" s="32"/>
      <c r="DG213" s="32"/>
      <c r="DH213" s="32"/>
      <c r="DI213" s="32"/>
      <c r="DJ213" s="32"/>
      <c r="DK213" s="32"/>
      <c r="DL213" s="32"/>
      <c r="DM213" s="32"/>
      <c r="DN213" s="32"/>
      <c r="DO213" s="32"/>
      <c r="DP213" s="32"/>
      <c r="DQ213" s="32"/>
      <c r="DR213" s="32"/>
      <c r="DS213" s="32"/>
      <c r="DT213" s="32"/>
      <c r="DU213" s="32"/>
      <c r="DV213" s="32"/>
      <c r="DW213" s="32"/>
      <c r="DX213" s="32"/>
      <c r="DY213" s="32"/>
      <c r="DZ213" s="32"/>
      <c r="EA213" s="32"/>
      <c r="EB213" s="32"/>
      <c r="EC213" s="32"/>
      <c r="ED213" s="32"/>
      <c r="EE213" s="32"/>
      <c r="EF213" s="32"/>
      <c r="EG213" s="32"/>
      <c r="EH213" s="32"/>
      <c r="EI213" s="32"/>
      <c r="EJ213" s="32"/>
      <c r="EK213" s="32"/>
      <c r="EL213" s="32"/>
      <c r="EM213" s="32"/>
      <c r="EN213" s="32"/>
      <c r="EO213" s="32"/>
      <c r="EP213" s="32"/>
      <c r="EQ213" s="32"/>
      <c r="ER213" s="32"/>
      <c r="ES213" s="32"/>
      <c r="ET213" s="32"/>
      <c r="EU213" s="32"/>
      <c r="EV213" s="32"/>
      <c r="EW213" s="32"/>
      <c r="EX213" s="32"/>
      <c r="EY213" s="32"/>
      <c r="EZ213" s="32"/>
      <c r="FA213" s="32"/>
      <c r="FB213" s="32"/>
      <c r="FC213" s="32"/>
      <c r="FD213" s="32"/>
      <c r="FE213" s="32"/>
      <c r="FF213" s="32"/>
      <c r="FG213" s="32"/>
      <c r="FH213" s="32"/>
      <c r="FI213" s="32"/>
      <c r="FJ213" s="32"/>
      <c r="FK213" s="32"/>
      <c r="FL213" s="32"/>
      <c r="FM213" s="32"/>
      <c r="FN213" s="32"/>
      <c r="FO213" s="32"/>
      <c r="FP213" s="32"/>
      <c r="FQ213" s="32"/>
      <c r="FR213" s="32"/>
      <c r="FS213" s="32"/>
      <c r="FT213" s="32"/>
      <c r="FU213" s="32"/>
      <c r="FV213" s="32"/>
      <c r="FW213" s="32"/>
      <c r="FX213" s="32"/>
      <c r="FY213" s="32"/>
      <c r="FZ213" s="32"/>
      <c r="GA213" s="32"/>
      <c r="GB213" s="32"/>
      <c r="GC213" s="32"/>
      <c r="GD213" s="32"/>
      <c r="GE213" s="32"/>
      <c r="GF213" s="32"/>
      <c r="GG213" s="32"/>
      <c r="GH213" s="32"/>
      <c r="GI213" s="32"/>
      <c r="GJ213" s="32"/>
      <c r="GK213" s="32"/>
      <c r="GL213" s="32"/>
      <c r="GM213" s="32"/>
      <c r="GN213" s="32"/>
      <c r="GO213" s="32"/>
      <c r="GP213" s="32"/>
      <c r="GQ213" s="32"/>
      <c r="GR213" s="32"/>
      <c r="GS213" s="32"/>
      <c r="GT213" s="32"/>
      <c r="GU213" s="32"/>
      <c r="GV213" s="32"/>
      <c r="GW213" s="32"/>
      <c r="GX213" s="32"/>
      <c r="GY213" s="32"/>
      <c r="GZ213" s="32"/>
      <c r="HA213" s="32"/>
      <c r="HB213" s="32"/>
      <c r="HC213" s="32"/>
      <c r="HD213" s="32"/>
      <c r="HE213" s="32"/>
      <c r="HF213" s="32"/>
      <c r="HG213" s="32"/>
      <c r="HH213" s="32"/>
      <c r="HI213" s="32"/>
      <c r="HJ213" s="32"/>
      <c r="HK213" s="32"/>
      <c r="HL213" s="32"/>
      <c r="HM213" s="32"/>
      <c r="HN213" s="32"/>
      <c r="HO213" s="32"/>
      <c r="HP213" s="32"/>
      <c r="HQ213" s="32"/>
      <c r="HR213" s="32"/>
      <c r="HS213" s="32"/>
      <c r="HT213" s="32"/>
      <c r="HU213" s="32"/>
      <c r="HV213" s="32"/>
      <c r="HW213" s="32"/>
      <c r="HX213" s="32"/>
      <c r="HY213" s="32"/>
      <c r="HZ213" s="32"/>
      <c r="IA213" s="32"/>
      <c r="IB213" s="32"/>
      <c r="IC213" s="32"/>
      <c r="ID213" s="32"/>
      <c r="IE213" s="32"/>
      <c r="IF213" s="32"/>
      <c r="IG213" s="32"/>
      <c r="IH213" s="32"/>
      <c r="II213" s="32"/>
    </row>
    <row r="214">
      <c r="A214" s="44" t="s">
        <v>410</v>
      </c>
      <c r="B214" s="36" t="s">
        <v>39</v>
      </c>
      <c r="C214" s="37">
        <v>88489.0</v>
      </c>
      <c r="D214" s="38" t="s">
        <v>341</v>
      </c>
      <c r="E214" s="36" t="s">
        <v>31</v>
      </c>
      <c r="F214" s="39">
        <v>224.26</v>
      </c>
      <c r="G214" s="40">
        <v>10.48</v>
      </c>
      <c r="H214" s="41">
        <v>2350.24</v>
      </c>
      <c r="I214" s="32"/>
      <c r="J214" s="33"/>
      <c r="K214" s="4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  <c r="BZ214" s="32"/>
      <c r="CA214" s="32"/>
      <c r="CB214" s="32"/>
      <c r="CC214" s="32"/>
      <c r="CD214" s="32"/>
      <c r="CE214" s="32"/>
      <c r="CF214" s="32"/>
      <c r="CG214" s="32"/>
      <c r="CH214" s="32"/>
      <c r="CI214" s="32"/>
      <c r="CJ214" s="32"/>
      <c r="CK214" s="32"/>
      <c r="CL214" s="32"/>
      <c r="CM214" s="32"/>
      <c r="CN214" s="32"/>
      <c r="CO214" s="32"/>
      <c r="CP214" s="32"/>
      <c r="CQ214" s="32"/>
      <c r="CR214" s="32"/>
      <c r="CS214" s="32"/>
      <c r="CT214" s="32"/>
      <c r="CU214" s="32"/>
      <c r="CV214" s="32"/>
      <c r="CW214" s="32"/>
      <c r="CX214" s="32"/>
      <c r="CY214" s="32"/>
      <c r="CZ214" s="32"/>
      <c r="DA214" s="32"/>
      <c r="DB214" s="32"/>
      <c r="DC214" s="32"/>
      <c r="DD214" s="32"/>
      <c r="DE214" s="32"/>
      <c r="DF214" s="32"/>
      <c r="DG214" s="32"/>
      <c r="DH214" s="32"/>
      <c r="DI214" s="32"/>
      <c r="DJ214" s="32"/>
      <c r="DK214" s="32"/>
      <c r="DL214" s="32"/>
      <c r="DM214" s="32"/>
      <c r="DN214" s="32"/>
      <c r="DO214" s="32"/>
      <c r="DP214" s="32"/>
      <c r="DQ214" s="32"/>
      <c r="DR214" s="32"/>
      <c r="DS214" s="32"/>
      <c r="DT214" s="32"/>
      <c r="DU214" s="32"/>
      <c r="DV214" s="32"/>
      <c r="DW214" s="32"/>
      <c r="DX214" s="32"/>
      <c r="DY214" s="32"/>
      <c r="DZ214" s="32"/>
      <c r="EA214" s="32"/>
      <c r="EB214" s="32"/>
      <c r="EC214" s="32"/>
      <c r="ED214" s="32"/>
      <c r="EE214" s="32"/>
      <c r="EF214" s="32"/>
      <c r="EG214" s="32"/>
      <c r="EH214" s="32"/>
      <c r="EI214" s="32"/>
      <c r="EJ214" s="32"/>
      <c r="EK214" s="32"/>
      <c r="EL214" s="32"/>
      <c r="EM214" s="32"/>
      <c r="EN214" s="32"/>
      <c r="EO214" s="32"/>
      <c r="EP214" s="32"/>
      <c r="EQ214" s="32"/>
      <c r="ER214" s="32"/>
      <c r="ES214" s="32"/>
      <c r="ET214" s="32"/>
      <c r="EU214" s="32"/>
      <c r="EV214" s="32"/>
      <c r="EW214" s="32"/>
      <c r="EX214" s="32"/>
      <c r="EY214" s="32"/>
      <c r="EZ214" s="32"/>
      <c r="FA214" s="32"/>
      <c r="FB214" s="32"/>
      <c r="FC214" s="32"/>
      <c r="FD214" s="32"/>
      <c r="FE214" s="32"/>
      <c r="FF214" s="32"/>
      <c r="FG214" s="32"/>
      <c r="FH214" s="32"/>
      <c r="FI214" s="32"/>
      <c r="FJ214" s="32"/>
      <c r="FK214" s="32"/>
      <c r="FL214" s="32"/>
      <c r="FM214" s="32"/>
      <c r="FN214" s="32"/>
      <c r="FO214" s="32"/>
      <c r="FP214" s="32"/>
      <c r="FQ214" s="32"/>
      <c r="FR214" s="32"/>
      <c r="FS214" s="32"/>
      <c r="FT214" s="32"/>
      <c r="FU214" s="32"/>
      <c r="FV214" s="32"/>
      <c r="FW214" s="32"/>
      <c r="FX214" s="32"/>
      <c r="FY214" s="32"/>
      <c r="FZ214" s="32"/>
      <c r="GA214" s="32"/>
      <c r="GB214" s="32"/>
      <c r="GC214" s="32"/>
      <c r="GD214" s="32"/>
      <c r="GE214" s="32"/>
      <c r="GF214" s="32"/>
      <c r="GG214" s="32"/>
      <c r="GH214" s="32"/>
      <c r="GI214" s="32"/>
      <c r="GJ214" s="32"/>
      <c r="GK214" s="32"/>
      <c r="GL214" s="32"/>
      <c r="GM214" s="32"/>
      <c r="GN214" s="32"/>
      <c r="GO214" s="32"/>
      <c r="GP214" s="32"/>
      <c r="GQ214" s="32"/>
      <c r="GR214" s="32"/>
      <c r="GS214" s="32"/>
      <c r="GT214" s="32"/>
      <c r="GU214" s="32"/>
      <c r="GV214" s="32"/>
      <c r="GW214" s="32"/>
      <c r="GX214" s="32"/>
      <c r="GY214" s="32"/>
      <c r="GZ214" s="32"/>
      <c r="HA214" s="32"/>
      <c r="HB214" s="32"/>
      <c r="HC214" s="32"/>
      <c r="HD214" s="32"/>
      <c r="HE214" s="32"/>
      <c r="HF214" s="32"/>
      <c r="HG214" s="32"/>
      <c r="HH214" s="32"/>
      <c r="HI214" s="32"/>
      <c r="HJ214" s="32"/>
      <c r="HK214" s="32"/>
      <c r="HL214" s="32"/>
      <c r="HM214" s="32"/>
      <c r="HN214" s="32"/>
      <c r="HO214" s="32"/>
      <c r="HP214" s="32"/>
      <c r="HQ214" s="32"/>
      <c r="HR214" s="32"/>
      <c r="HS214" s="32"/>
      <c r="HT214" s="32"/>
      <c r="HU214" s="32"/>
      <c r="HV214" s="32"/>
      <c r="HW214" s="32"/>
      <c r="HX214" s="32"/>
      <c r="HY214" s="32"/>
      <c r="HZ214" s="32"/>
      <c r="IA214" s="32"/>
      <c r="IB214" s="32"/>
      <c r="IC214" s="32"/>
      <c r="ID214" s="32"/>
      <c r="IE214" s="32"/>
      <c r="IF214" s="32"/>
      <c r="IG214" s="32"/>
      <c r="IH214" s="32"/>
      <c r="II214" s="32"/>
    </row>
    <row r="215">
      <c r="A215" s="46" t="s">
        <v>411</v>
      </c>
      <c r="B215" s="47"/>
      <c r="C215" s="48"/>
      <c r="D215" s="49" t="s">
        <v>412</v>
      </c>
      <c r="E215" s="47"/>
      <c r="F215" s="50"/>
      <c r="G215" s="51"/>
      <c r="H215" s="52">
        <f>SUM(H216:H222)</f>
        <v>36877.92</v>
      </c>
      <c r="I215" s="32"/>
      <c r="J215" s="33"/>
      <c r="K215" s="4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  <c r="CA215" s="32"/>
      <c r="CB215" s="32"/>
      <c r="CC215" s="32"/>
      <c r="CD215" s="32"/>
      <c r="CE215" s="32"/>
      <c r="CF215" s="32"/>
      <c r="CG215" s="32"/>
      <c r="CH215" s="32"/>
      <c r="CI215" s="32"/>
      <c r="CJ215" s="32"/>
      <c r="CK215" s="32"/>
      <c r="CL215" s="32"/>
      <c r="CM215" s="32"/>
      <c r="CN215" s="32"/>
      <c r="CO215" s="32"/>
      <c r="CP215" s="32"/>
      <c r="CQ215" s="32"/>
      <c r="CR215" s="32"/>
      <c r="CS215" s="32"/>
      <c r="CT215" s="32"/>
      <c r="CU215" s="32"/>
      <c r="CV215" s="32"/>
      <c r="CW215" s="32"/>
      <c r="CX215" s="32"/>
      <c r="CY215" s="32"/>
      <c r="CZ215" s="32"/>
      <c r="DA215" s="32"/>
      <c r="DB215" s="32"/>
      <c r="DC215" s="32"/>
      <c r="DD215" s="32"/>
      <c r="DE215" s="32"/>
      <c r="DF215" s="32"/>
      <c r="DG215" s="32"/>
      <c r="DH215" s="32"/>
      <c r="DI215" s="32"/>
      <c r="DJ215" s="32"/>
      <c r="DK215" s="32"/>
      <c r="DL215" s="32"/>
      <c r="DM215" s="32"/>
      <c r="DN215" s="32"/>
      <c r="DO215" s="32"/>
      <c r="DP215" s="32"/>
      <c r="DQ215" s="32"/>
      <c r="DR215" s="32"/>
      <c r="DS215" s="32"/>
      <c r="DT215" s="32"/>
      <c r="DU215" s="32"/>
      <c r="DV215" s="32"/>
      <c r="DW215" s="32"/>
      <c r="DX215" s="32"/>
      <c r="DY215" s="32"/>
      <c r="DZ215" s="32"/>
      <c r="EA215" s="32"/>
      <c r="EB215" s="32"/>
      <c r="EC215" s="32"/>
      <c r="ED215" s="32"/>
      <c r="EE215" s="32"/>
      <c r="EF215" s="32"/>
      <c r="EG215" s="32"/>
      <c r="EH215" s="32"/>
      <c r="EI215" s="32"/>
      <c r="EJ215" s="32"/>
      <c r="EK215" s="32"/>
      <c r="EL215" s="32"/>
      <c r="EM215" s="32"/>
      <c r="EN215" s="32"/>
      <c r="EO215" s="32"/>
      <c r="EP215" s="32"/>
      <c r="EQ215" s="32"/>
      <c r="ER215" s="32"/>
      <c r="ES215" s="32"/>
      <c r="ET215" s="32"/>
      <c r="EU215" s="32"/>
      <c r="EV215" s="32"/>
      <c r="EW215" s="32"/>
      <c r="EX215" s="32"/>
      <c r="EY215" s="32"/>
      <c r="EZ215" s="32"/>
      <c r="FA215" s="32"/>
      <c r="FB215" s="32"/>
      <c r="FC215" s="32"/>
      <c r="FD215" s="32"/>
      <c r="FE215" s="32"/>
      <c r="FF215" s="32"/>
      <c r="FG215" s="32"/>
      <c r="FH215" s="32"/>
      <c r="FI215" s="32"/>
      <c r="FJ215" s="32"/>
      <c r="FK215" s="32"/>
      <c r="FL215" s="32"/>
      <c r="FM215" s="32"/>
      <c r="FN215" s="32"/>
      <c r="FO215" s="32"/>
      <c r="FP215" s="32"/>
      <c r="FQ215" s="32"/>
      <c r="FR215" s="32"/>
      <c r="FS215" s="32"/>
      <c r="FT215" s="32"/>
      <c r="FU215" s="32"/>
      <c r="FV215" s="32"/>
      <c r="FW215" s="32"/>
      <c r="FX215" s="32"/>
      <c r="FY215" s="32"/>
      <c r="FZ215" s="32"/>
      <c r="GA215" s="32"/>
      <c r="GB215" s="32"/>
      <c r="GC215" s="32"/>
      <c r="GD215" s="32"/>
      <c r="GE215" s="32"/>
      <c r="GF215" s="32"/>
      <c r="GG215" s="32"/>
      <c r="GH215" s="32"/>
      <c r="GI215" s="32"/>
      <c r="GJ215" s="32"/>
      <c r="GK215" s="32"/>
      <c r="GL215" s="32"/>
      <c r="GM215" s="32"/>
      <c r="GN215" s="32"/>
      <c r="GO215" s="32"/>
      <c r="GP215" s="32"/>
      <c r="GQ215" s="32"/>
      <c r="GR215" s="32"/>
      <c r="GS215" s="32"/>
      <c r="GT215" s="32"/>
      <c r="GU215" s="32"/>
      <c r="GV215" s="32"/>
      <c r="GW215" s="32"/>
      <c r="GX215" s="32"/>
      <c r="GY215" s="32"/>
      <c r="GZ215" s="32"/>
      <c r="HA215" s="32"/>
      <c r="HB215" s="32"/>
      <c r="HC215" s="32"/>
      <c r="HD215" s="32"/>
      <c r="HE215" s="32"/>
      <c r="HF215" s="32"/>
      <c r="HG215" s="32"/>
      <c r="HH215" s="32"/>
      <c r="HI215" s="32"/>
      <c r="HJ215" s="32"/>
      <c r="HK215" s="32"/>
      <c r="HL215" s="32"/>
      <c r="HM215" s="32"/>
      <c r="HN215" s="32"/>
      <c r="HO215" s="32"/>
      <c r="HP215" s="32"/>
      <c r="HQ215" s="32"/>
      <c r="HR215" s="32"/>
      <c r="HS215" s="32"/>
      <c r="HT215" s="32"/>
      <c r="HU215" s="32"/>
      <c r="HV215" s="32"/>
      <c r="HW215" s="32"/>
      <c r="HX215" s="32"/>
      <c r="HY215" s="32"/>
      <c r="HZ215" s="32"/>
      <c r="IA215" s="32"/>
      <c r="IB215" s="32"/>
      <c r="IC215" s="32"/>
      <c r="ID215" s="32"/>
      <c r="IE215" s="32"/>
      <c r="IF215" s="32"/>
      <c r="IG215" s="32"/>
      <c r="IH215" s="32"/>
      <c r="II215" s="32"/>
    </row>
    <row r="216">
      <c r="A216" s="44" t="s">
        <v>413</v>
      </c>
      <c r="B216" s="36" t="s">
        <v>39</v>
      </c>
      <c r="C216" s="37">
        <v>1318.0</v>
      </c>
      <c r="D216" s="38" t="s">
        <v>414</v>
      </c>
      <c r="E216" s="36" t="s">
        <v>99</v>
      </c>
      <c r="F216" s="39">
        <v>724.64</v>
      </c>
      <c r="G216" s="40">
        <v>9.65</v>
      </c>
      <c r="H216" s="41">
        <v>6992.78</v>
      </c>
      <c r="I216" s="32"/>
      <c r="J216" s="33"/>
      <c r="K216" s="4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  <c r="CA216" s="32"/>
      <c r="CB216" s="32"/>
      <c r="CC216" s="32"/>
      <c r="CD216" s="32"/>
      <c r="CE216" s="32"/>
      <c r="CF216" s="32"/>
      <c r="CG216" s="32"/>
      <c r="CH216" s="32"/>
      <c r="CI216" s="32"/>
      <c r="CJ216" s="32"/>
      <c r="CK216" s="32"/>
      <c r="CL216" s="32"/>
      <c r="CM216" s="32"/>
      <c r="CN216" s="32"/>
      <c r="CO216" s="32"/>
      <c r="CP216" s="32"/>
      <c r="CQ216" s="32"/>
      <c r="CR216" s="32"/>
      <c r="CS216" s="32"/>
      <c r="CT216" s="32"/>
      <c r="CU216" s="32"/>
      <c r="CV216" s="32"/>
      <c r="CW216" s="32"/>
      <c r="CX216" s="32"/>
      <c r="CY216" s="32"/>
      <c r="CZ216" s="32"/>
      <c r="DA216" s="32"/>
      <c r="DB216" s="32"/>
      <c r="DC216" s="32"/>
      <c r="DD216" s="32"/>
      <c r="DE216" s="32"/>
      <c r="DF216" s="32"/>
      <c r="DG216" s="32"/>
      <c r="DH216" s="32"/>
      <c r="DI216" s="32"/>
      <c r="DJ216" s="32"/>
      <c r="DK216" s="32"/>
      <c r="DL216" s="32"/>
      <c r="DM216" s="32"/>
      <c r="DN216" s="32"/>
      <c r="DO216" s="32"/>
      <c r="DP216" s="32"/>
      <c r="DQ216" s="32"/>
      <c r="DR216" s="32"/>
      <c r="DS216" s="32"/>
      <c r="DT216" s="32"/>
      <c r="DU216" s="32"/>
      <c r="DV216" s="32"/>
      <c r="DW216" s="32"/>
      <c r="DX216" s="32"/>
      <c r="DY216" s="32"/>
      <c r="DZ216" s="32"/>
      <c r="EA216" s="32"/>
      <c r="EB216" s="32"/>
      <c r="EC216" s="32"/>
      <c r="ED216" s="32"/>
      <c r="EE216" s="32"/>
      <c r="EF216" s="32"/>
      <c r="EG216" s="32"/>
      <c r="EH216" s="32"/>
      <c r="EI216" s="32"/>
      <c r="EJ216" s="32"/>
      <c r="EK216" s="32"/>
      <c r="EL216" s="32"/>
      <c r="EM216" s="32"/>
      <c r="EN216" s="32"/>
      <c r="EO216" s="32"/>
      <c r="EP216" s="32"/>
      <c r="EQ216" s="32"/>
      <c r="ER216" s="32"/>
      <c r="ES216" s="32"/>
      <c r="ET216" s="32"/>
      <c r="EU216" s="32"/>
      <c r="EV216" s="32"/>
      <c r="EW216" s="32"/>
      <c r="EX216" s="32"/>
      <c r="EY216" s="32"/>
      <c r="EZ216" s="32"/>
      <c r="FA216" s="32"/>
      <c r="FB216" s="32"/>
      <c r="FC216" s="32"/>
      <c r="FD216" s="32"/>
      <c r="FE216" s="32"/>
      <c r="FF216" s="32"/>
      <c r="FG216" s="32"/>
      <c r="FH216" s="32"/>
      <c r="FI216" s="32"/>
      <c r="FJ216" s="32"/>
      <c r="FK216" s="32"/>
      <c r="FL216" s="32"/>
      <c r="FM216" s="32"/>
      <c r="FN216" s="32"/>
      <c r="FO216" s="32"/>
      <c r="FP216" s="32"/>
      <c r="FQ216" s="32"/>
      <c r="FR216" s="32"/>
      <c r="FS216" s="32"/>
      <c r="FT216" s="32"/>
      <c r="FU216" s="32"/>
      <c r="FV216" s="32"/>
      <c r="FW216" s="32"/>
      <c r="FX216" s="32"/>
      <c r="FY216" s="32"/>
      <c r="FZ216" s="32"/>
      <c r="GA216" s="32"/>
      <c r="GB216" s="32"/>
      <c r="GC216" s="32"/>
      <c r="GD216" s="32"/>
      <c r="GE216" s="32"/>
      <c r="GF216" s="32"/>
      <c r="GG216" s="32"/>
      <c r="GH216" s="32"/>
      <c r="GI216" s="32"/>
      <c r="GJ216" s="32"/>
      <c r="GK216" s="32"/>
      <c r="GL216" s="32"/>
      <c r="GM216" s="32"/>
      <c r="GN216" s="32"/>
      <c r="GO216" s="32"/>
      <c r="GP216" s="32"/>
      <c r="GQ216" s="32"/>
      <c r="GR216" s="32"/>
      <c r="GS216" s="32"/>
      <c r="GT216" s="32"/>
      <c r="GU216" s="32"/>
      <c r="GV216" s="32"/>
      <c r="GW216" s="32"/>
      <c r="GX216" s="32"/>
      <c r="GY216" s="32"/>
      <c r="GZ216" s="32"/>
      <c r="HA216" s="32"/>
      <c r="HB216" s="32"/>
      <c r="HC216" s="32"/>
      <c r="HD216" s="32"/>
      <c r="HE216" s="32"/>
      <c r="HF216" s="32"/>
      <c r="HG216" s="32"/>
      <c r="HH216" s="32"/>
      <c r="HI216" s="32"/>
      <c r="HJ216" s="32"/>
      <c r="HK216" s="32"/>
      <c r="HL216" s="32"/>
      <c r="HM216" s="32"/>
      <c r="HN216" s="32"/>
      <c r="HO216" s="32"/>
      <c r="HP216" s="32"/>
      <c r="HQ216" s="32"/>
      <c r="HR216" s="32"/>
      <c r="HS216" s="32"/>
      <c r="HT216" s="32"/>
      <c r="HU216" s="32"/>
      <c r="HV216" s="32"/>
      <c r="HW216" s="32"/>
      <c r="HX216" s="32"/>
      <c r="HY216" s="32"/>
      <c r="HZ216" s="32"/>
      <c r="IA216" s="32"/>
      <c r="IB216" s="32"/>
      <c r="IC216" s="32"/>
      <c r="ID216" s="32"/>
      <c r="IE216" s="32"/>
      <c r="IF216" s="32"/>
      <c r="IG216" s="32"/>
      <c r="IH216" s="32"/>
      <c r="II216" s="32"/>
    </row>
    <row r="217">
      <c r="A217" s="44" t="s">
        <v>415</v>
      </c>
      <c r="B217" s="36" t="s">
        <v>22</v>
      </c>
      <c r="C217" s="37" t="s">
        <v>416</v>
      </c>
      <c r="D217" s="38" t="s">
        <v>417</v>
      </c>
      <c r="E217" s="36" t="s">
        <v>49</v>
      </c>
      <c r="F217" s="39">
        <v>52.0</v>
      </c>
      <c r="G217" s="40">
        <v>43.31</v>
      </c>
      <c r="H217" s="41">
        <v>2252.12</v>
      </c>
      <c r="I217" s="32"/>
      <c r="J217" s="33"/>
      <c r="K217" s="4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  <c r="CA217" s="32"/>
      <c r="CB217" s="32"/>
      <c r="CC217" s="32"/>
      <c r="CD217" s="32"/>
      <c r="CE217" s="32"/>
      <c r="CF217" s="32"/>
      <c r="CG217" s="32"/>
      <c r="CH217" s="32"/>
      <c r="CI217" s="32"/>
      <c r="CJ217" s="32"/>
      <c r="CK217" s="32"/>
      <c r="CL217" s="32"/>
      <c r="CM217" s="32"/>
      <c r="CN217" s="32"/>
      <c r="CO217" s="32"/>
      <c r="CP217" s="32"/>
      <c r="CQ217" s="32"/>
      <c r="CR217" s="32"/>
      <c r="CS217" s="32"/>
      <c r="CT217" s="32"/>
      <c r="CU217" s="32"/>
      <c r="CV217" s="32"/>
      <c r="CW217" s="32"/>
      <c r="CX217" s="32"/>
      <c r="CY217" s="32"/>
      <c r="CZ217" s="32"/>
      <c r="DA217" s="32"/>
      <c r="DB217" s="32"/>
      <c r="DC217" s="32"/>
      <c r="DD217" s="32"/>
      <c r="DE217" s="32"/>
      <c r="DF217" s="32"/>
      <c r="DG217" s="32"/>
      <c r="DH217" s="32"/>
      <c r="DI217" s="32"/>
      <c r="DJ217" s="32"/>
      <c r="DK217" s="32"/>
      <c r="DL217" s="32"/>
      <c r="DM217" s="32"/>
      <c r="DN217" s="32"/>
      <c r="DO217" s="32"/>
      <c r="DP217" s="32"/>
      <c r="DQ217" s="32"/>
      <c r="DR217" s="32"/>
      <c r="DS217" s="32"/>
      <c r="DT217" s="32"/>
      <c r="DU217" s="32"/>
      <c r="DV217" s="32"/>
      <c r="DW217" s="32"/>
      <c r="DX217" s="32"/>
      <c r="DY217" s="32"/>
      <c r="DZ217" s="32"/>
      <c r="EA217" s="32"/>
      <c r="EB217" s="32"/>
      <c r="EC217" s="32"/>
      <c r="ED217" s="32"/>
      <c r="EE217" s="32"/>
      <c r="EF217" s="32"/>
      <c r="EG217" s="32"/>
      <c r="EH217" s="32"/>
      <c r="EI217" s="32"/>
      <c r="EJ217" s="32"/>
      <c r="EK217" s="32"/>
      <c r="EL217" s="32"/>
      <c r="EM217" s="32"/>
      <c r="EN217" s="32"/>
      <c r="EO217" s="32"/>
      <c r="EP217" s="32"/>
      <c r="EQ217" s="32"/>
      <c r="ER217" s="32"/>
      <c r="ES217" s="32"/>
      <c r="ET217" s="32"/>
      <c r="EU217" s="32"/>
      <c r="EV217" s="32"/>
      <c r="EW217" s="32"/>
      <c r="EX217" s="32"/>
      <c r="EY217" s="32"/>
      <c r="EZ217" s="32"/>
      <c r="FA217" s="32"/>
      <c r="FB217" s="32"/>
      <c r="FC217" s="32"/>
      <c r="FD217" s="32"/>
      <c r="FE217" s="32"/>
      <c r="FF217" s="32"/>
      <c r="FG217" s="32"/>
      <c r="FH217" s="32"/>
      <c r="FI217" s="32"/>
      <c r="FJ217" s="32"/>
      <c r="FK217" s="32"/>
      <c r="FL217" s="32"/>
      <c r="FM217" s="32"/>
      <c r="FN217" s="32"/>
      <c r="FO217" s="32"/>
      <c r="FP217" s="32"/>
      <c r="FQ217" s="32"/>
      <c r="FR217" s="32"/>
      <c r="FS217" s="32"/>
      <c r="FT217" s="32"/>
      <c r="FU217" s="32"/>
      <c r="FV217" s="32"/>
      <c r="FW217" s="32"/>
      <c r="FX217" s="32"/>
      <c r="FY217" s="32"/>
      <c r="FZ217" s="32"/>
      <c r="GA217" s="32"/>
      <c r="GB217" s="32"/>
      <c r="GC217" s="32"/>
      <c r="GD217" s="32"/>
      <c r="GE217" s="32"/>
      <c r="GF217" s="32"/>
      <c r="GG217" s="32"/>
      <c r="GH217" s="32"/>
      <c r="GI217" s="32"/>
      <c r="GJ217" s="32"/>
      <c r="GK217" s="32"/>
      <c r="GL217" s="32"/>
      <c r="GM217" s="32"/>
      <c r="GN217" s="32"/>
      <c r="GO217" s="32"/>
      <c r="GP217" s="32"/>
      <c r="GQ217" s="32"/>
      <c r="GR217" s="32"/>
      <c r="GS217" s="32"/>
      <c r="GT217" s="32"/>
      <c r="GU217" s="32"/>
      <c r="GV217" s="32"/>
      <c r="GW217" s="32"/>
      <c r="GX217" s="32"/>
      <c r="GY217" s="32"/>
      <c r="GZ217" s="32"/>
      <c r="HA217" s="32"/>
      <c r="HB217" s="32"/>
      <c r="HC217" s="32"/>
      <c r="HD217" s="32"/>
      <c r="HE217" s="32"/>
      <c r="HF217" s="32"/>
      <c r="HG217" s="32"/>
      <c r="HH217" s="32"/>
      <c r="HI217" s="32"/>
      <c r="HJ217" s="32"/>
      <c r="HK217" s="32"/>
      <c r="HL217" s="32"/>
      <c r="HM217" s="32"/>
      <c r="HN217" s="32"/>
      <c r="HO217" s="32"/>
      <c r="HP217" s="32"/>
      <c r="HQ217" s="32"/>
      <c r="HR217" s="32"/>
      <c r="HS217" s="32"/>
      <c r="HT217" s="32"/>
      <c r="HU217" s="32"/>
      <c r="HV217" s="32"/>
      <c r="HW217" s="32"/>
      <c r="HX217" s="32"/>
      <c r="HY217" s="32"/>
      <c r="HZ217" s="32"/>
      <c r="IA217" s="32"/>
      <c r="IB217" s="32"/>
      <c r="IC217" s="32"/>
      <c r="ID217" s="32"/>
      <c r="IE217" s="32"/>
      <c r="IF217" s="32"/>
      <c r="IG217" s="32"/>
      <c r="IH217" s="32"/>
      <c r="II217" s="32"/>
    </row>
    <row r="218">
      <c r="A218" s="44" t="s">
        <v>418</v>
      </c>
      <c r="B218" s="36" t="s">
        <v>39</v>
      </c>
      <c r="C218" s="37">
        <v>98751.0</v>
      </c>
      <c r="D218" s="38" t="s">
        <v>419</v>
      </c>
      <c r="E218" s="36" t="s">
        <v>49</v>
      </c>
      <c r="F218" s="39">
        <v>20.8</v>
      </c>
      <c r="G218" s="40">
        <v>157.3</v>
      </c>
      <c r="H218" s="41">
        <v>3271.84</v>
      </c>
      <c r="I218" s="32"/>
      <c r="J218" s="33"/>
      <c r="K218" s="4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  <c r="CA218" s="32"/>
      <c r="CB218" s="32"/>
      <c r="CC218" s="32"/>
      <c r="CD218" s="32"/>
      <c r="CE218" s="32"/>
      <c r="CF218" s="32"/>
      <c r="CG218" s="32"/>
      <c r="CH218" s="32"/>
      <c r="CI218" s="32"/>
      <c r="CJ218" s="32"/>
      <c r="CK218" s="32"/>
      <c r="CL218" s="32"/>
      <c r="CM218" s="32"/>
      <c r="CN218" s="32"/>
      <c r="CO218" s="32"/>
      <c r="CP218" s="32"/>
      <c r="CQ218" s="32"/>
      <c r="CR218" s="32"/>
      <c r="CS218" s="32"/>
      <c r="CT218" s="32"/>
      <c r="CU218" s="32"/>
      <c r="CV218" s="32"/>
      <c r="CW218" s="32"/>
      <c r="CX218" s="32"/>
      <c r="CY218" s="32"/>
      <c r="CZ218" s="32"/>
      <c r="DA218" s="32"/>
      <c r="DB218" s="32"/>
      <c r="DC218" s="32"/>
      <c r="DD218" s="32"/>
      <c r="DE218" s="32"/>
      <c r="DF218" s="32"/>
      <c r="DG218" s="32"/>
      <c r="DH218" s="32"/>
      <c r="DI218" s="32"/>
      <c r="DJ218" s="32"/>
      <c r="DK218" s="32"/>
      <c r="DL218" s="32"/>
      <c r="DM218" s="32"/>
      <c r="DN218" s="32"/>
      <c r="DO218" s="32"/>
      <c r="DP218" s="32"/>
      <c r="DQ218" s="32"/>
      <c r="DR218" s="32"/>
      <c r="DS218" s="32"/>
      <c r="DT218" s="32"/>
      <c r="DU218" s="32"/>
      <c r="DV218" s="32"/>
      <c r="DW218" s="32"/>
      <c r="DX218" s="32"/>
      <c r="DY218" s="32"/>
      <c r="DZ218" s="32"/>
      <c r="EA218" s="32"/>
      <c r="EB218" s="32"/>
      <c r="EC218" s="32"/>
      <c r="ED218" s="32"/>
      <c r="EE218" s="32"/>
      <c r="EF218" s="32"/>
      <c r="EG218" s="32"/>
      <c r="EH218" s="32"/>
      <c r="EI218" s="32"/>
      <c r="EJ218" s="32"/>
      <c r="EK218" s="32"/>
      <c r="EL218" s="32"/>
      <c r="EM218" s="32"/>
      <c r="EN218" s="32"/>
      <c r="EO218" s="32"/>
      <c r="EP218" s="32"/>
      <c r="EQ218" s="32"/>
      <c r="ER218" s="32"/>
      <c r="ES218" s="32"/>
      <c r="ET218" s="32"/>
      <c r="EU218" s="32"/>
      <c r="EV218" s="32"/>
      <c r="EW218" s="32"/>
      <c r="EX218" s="32"/>
      <c r="EY218" s="32"/>
      <c r="EZ218" s="32"/>
      <c r="FA218" s="32"/>
      <c r="FB218" s="32"/>
      <c r="FC218" s="32"/>
      <c r="FD218" s="32"/>
      <c r="FE218" s="32"/>
      <c r="FF218" s="32"/>
      <c r="FG218" s="32"/>
      <c r="FH218" s="32"/>
      <c r="FI218" s="32"/>
      <c r="FJ218" s="32"/>
      <c r="FK218" s="32"/>
      <c r="FL218" s="32"/>
      <c r="FM218" s="32"/>
      <c r="FN218" s="32"/>
      <c r="FO218" s="32"/>
      <c r="FP218" s="32"/>
      <c r="FQ218" s="32"/>
      <c r="FR218" s="32"/>
      <c r="FS218" s="32"/>
      <c r="FT218" s="32"/>
      <c r="FU218" s="32"/>
      <c r="FV218" s="32"/>
      <c r="FW218" s="32"/>
      <c r="FX218" s="32"/>
      <c r="FY218" s="32"/>
      <c r="FZ218" s="32"/>
      <c r="GA218" s="32"/>
      <c r="GB218" s="32"/>
      <c r="GC218" s="32"/>
      <c r="GD218" s="32"/>
      <c r="GE218" s="32"/>
      <c r="GF218" s="32"/>
      <c r="GG218" s="32"/>
      <c r="GH218" s="32"/>
      <c r="GI218" s="32"/>
      <c r="GJ218" s="32"/>
      <c r="GK218" s="32"/>
      <c r="GL218" s="32"/>
      <c r="GM218" s="32"/>
      <c r="GN218" s="32"/>
      <c r="GO218" s="32"/>
      <c r="GP218" s="32"/>
      <c r="GQ218" s="32"/>
      <c r="GR218" s="32"/>
      <c r="GS218" s="32"/>
      <c r="GT218" s="32"/>
      <c r="GU218" s="32"/>
      <c r="GV218" s="32"/>
      <c r="GW218" s="32"/>
      <c r="GX218" s="32"/>
      <c r="GY218" s="32"/>
      <c r="GZ218" s="32"/>
      <c r="HA218" s="32"/>
      <c r="HB218" s="32"/>
      <c r="HC218" s="32"/>
      <c r="HD218" s="32"/>
      <c r="HE218" s="32"/>
      <c r="HF218" s="32"/>
      <c r="HG218" s="32"/>
      <c r="HH218" s="32"/>
      <c r="HI218" s="32"/>
      <c r="HJ218" s="32"/>
      <c r="HK218" s="32"/>
      <c r="HL218" s="32"/>
      <c r="HM218" s="32"/>
      <c r="HN218" s="32"/>
      <c r="HO218" s="32"/>
      <c r="HP218" s="32"/>
      <c r="HQ218" s="32"/>
      <c r="HR218" s="32"/>
      <c r="HS218" s="32"/>
      <c r="HT218" s="32"/>
      <c r="HU218" s="32"/>
      <c r="HV218" s="32"/>
      <c r="HW218" s="32"/>
      <c r="HX218" s="32"/>
      <c r="HY218" s="32"/>
      <c r="HZ218" s="32"/>
      <c r="IA218" s="32"/>
      <c r="IB218" s="32"/>
      <c r="IC218" s="32"/>
      <c r="ID218" s="32"/>
      <c r="IE218" s="32"/>
      <c r="IF218" s="32"/>
      <c r="IG218" s="32"/>
      <c r="IH218" s="32"/>
      <c r="II218" s="32"/>
    </row>
    <row r="219">
      <c r="A219" s="44" t="s">
        <v>420</v>
      </c>
      <c r="B219" s="36" t="s">
        <v>39</v>
      </c>
      <c r="C219" s="37">
        <v>100727.0</v>
      </c>
      <c r="D219" s="38" t="s">
        <v>421</v>
      </c>
      <c r="E219" s="36" t="s">
        <v>31</v>
      </c>
      <c r="F219" s="39">
        <v>90.49</v>
      </c>
      <c r="G219" s="40">
        <v>25.38</v>
      </c>
      <c r="H219" s="41">
        <v>2296.64</v>
      </c>
      <c r="I219" s="32"/>
      <c r="J219" s="33"/>
      <c r="K219" s="43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  <c r="CA219" s="32"/>
      <c r="CB219" s="32"/>
      <c r="CC219" s="32"/>
      <c r="CD219" s="32"/>
      <c r="CE219" s="32"/>
      <c r="CF219" s="32"/>
      <c r="CG219" s="32"/>
      <c r="CH219" s="32"/>
      <c r="CI219" s="32"/>
      <c r="CJ219" s="32"/>
      <c r="CK219" s="32"/>
      <c r="CL219" s="32"/>
      <c r="CM219" s="32"/>
      <c r="CN219" s="32"/>
      <c r="CO219" s="32"/>
      <c r="CP219" s="32"/>
      <c r="CQ219" s="32"/>
      <c r="CR219" s="32"/>
      <c r="CS219" s="32"/>
      <c r="CT219" s="32"/>
      <c r="CU219" s="32"/>
      <c r="CV219" s="32"/>
      <c r="CW219" s="32"/>
      <c r="CX219" s="32"/>
      <c r="CY219" s="32"/>
      <c r="CZ219" s="32"/>
      <c r="DA219" s="32"/>
      <c r="DB219" s="32"/>
      <c r="DC219" s="32"/>
      <c r="DD219" s="32"/>
      <c r="DE219" s="32"/>
      <c r="DF219" s="32"/>
      <c r="DG219" s="32"/>
      <c r="DH219" s="32"/>
      <c r="DI219" s="32"/>
      <c r="DJ219" s="32"/>
      <c r="DK219" s="32"/>
      <c r="DL219" s="32"/>
      <c r="DM219" s="32"/>
      <c r="DN219" s="32"/>
      <c r="DO219" s="32"/>
      <c r="DP219" s="32"/>
      <c r="DQ219" s="32"/>
      <c r="DR219" s="32"/>
      <c r="DS219" s="32"/>
      <c r="DT219" s="32"/>
      <c r="DU219" s="32"/>
      <c r="DV219" s="32"/>
      <c r="DW219" s="32"/>
      <c r="DX219" s="32"/>
      <c r="DY219" s="32"/>
      <c r="DZ219" s="32"/>
      <c r="EA219" s="32"/>
      <c r="EB219" s="32"/>
      <c r="EC219" s="32"/>
      <c r="ED219" s="32"/>
      <c r="EE219" s="32"/>
      <c r="EF219" s="32"/>
      <c r="EG219" s="32"/>
      <c r="EH219" s="32"/>
      <c r="EI219" s="32"/>
      <c r="EJ219" s="32"/>
      <c r="EK219" s="32"/>
      <c r="EL219" s="32"/>
      <c r="EM219" s="32"/>
      <c r="EN219" s="32"/>
      <c r="EO219" s="32"/>
      <c r="EP219" s="32"/>
      <c r="EQ219" s="32"/>
      <c r="ER219" s="32"/>
      <c r="ES219" s="32"/>
      <c r="ET219" s="32"/>
      <c r="EU219" s="32"/>
      <c r="EV219" s="32"/>
      <c r="EW219" s="32"/>
      <c r="EX219" s="32"/>
      <c r="EY219" s="32"/>
      <c r="EZ219" s="32"/>
      <c r="FA219" s="32"/>
      <c r="FB219" s="32"/>
      <c r="FC219" s="32"/>
      <c r="FD219" s="32"/>
      <c r="FE219" s="32"/>
      <c r="FF219" s="32"/>
      <c r="FG219" s="32"/>
      <c r="FH219" s="32"/>
      <c r="FI219" s="32"/>
      <c r="FJ219" s="32"/>
      <c r="FK219" s="32"/>
      <c r="FL219" s="32"/>
      <c r="FM219" s="32"/>
      <c r="FN219" s="32"/>
      <c r="FO219" s="32"/>
      <c r="FP219" s="32"/>
      <c r="FQ219" s="32"/>
      <c r="FR219" s="32"/>
      <c r="FS219" s="32"/>
      <c r="FT219" s="32"/>
      <c r="FU219" s="32"/>
      <c r="FV219" s="32"/>
      <c r="FW219" s="32"/>
      <c r="FX219" s="32"/>
      <c r="FY219" s="32"/>
      <c r="FZ219" s="32"/>
      <c r="GA219" s="32"/>
      <c r="GB219" s="32"/>
      <c r="GC219" s="32"/>
      <c r="GD219" s="32"/>
      <c r="GE219" s="32"/>
      <c r="GF219" s="32"/>
      <c r="GG219" s="32"/>
      <c r="GH219" s="32"/>
      <c r="GI219" s="32"/>
      <c r="GJ219" s="32"/>
      <c r="GK219" s="32"/>
      <c r="GL219" s="32"/>
      <c r="GM219" s="32"/>
      <c r="GN219" s="32"/>
      <c r="GO219" s="32"/>
      <c r="GP219" s="32"/>
      <c r="GQ219" s="32"/>
      <c r="GR219" s="32"/>
      <c r="GS219" s="32"/>
      <c r="GT219" s="32"/>
      <c r="GU219" s="32"/>
      <c r="GV219" s="32"/>
      <c r="GW219" s="32"/>
      <c r="GX219" s="32"/>
      <c r="GY219" s="32"/>
      <c r="GZ219" s="32"/>
      <c r="HA219" s="32"/>
      <c r="HB219" s="32"/>
      <c r="HC219" s="32"/>
      <c r="HD219" s="32"/>
      <c r="HE219" s="32"/>
      <c r="HF219" s="32"/>
      <c r="HG219" s="32"/>
      <c r="HH219" s="32"/>
      <c r="HI219" s="32"/>
      <c r="HJ219" s="32"/>
      <c r="HK219" s="32"/>
      <c r="HL219" s="32"/>
      <c r="HM219" s="32"/>
      <c r="HN219" s="32"/>
      <c r="HO219" s="32"/>
      <c r="HP219" s="32"/>
      <c r="HQ219" s="32"/>
      <c r="HR219" s="32"/>
      <c r="HS219" s="32"/>
      <c r="HT219" s="32"/>
      <c r="HU219" s="32"/>
      <c r="HV219" s="32"/>
      <c r="HW219" s="32"/>
      <c r="HX219" s="32"/>
      <c r="HY219" s="32"/>
      <c r="HZ219" s="32"/>
      <c r="IA219" s="32"/>
      <c r="IB219" s="32"/>
      <c r="IC219" s="32"/>
      <c r="ID219" s="32"/>
      <c r="IE219" s="32"/>
      <c r="IF219" s="32"/>
      <c r="IG219" s="32"/>
      <c r="IH219" s="32"/>
      <c r="II219" s="32"/>
    </row>
    <row r="220">
      <c r="A220" s="44" t="s">
        <v>422</v>
      </c>
      <c r="B220" s="36" t="s">
        <v>39</v>
      </c>
      <c r="C220" s="37">
        <v>100730.0</v>
      </c>
      <c r="D220" s="38" t="s">
        <v>423</v>
      </c>
      <c r="E220" s="36" t="s">
        <v>31</v>
      </c>
      <c r="F220" s="39">
        <v>90.49</v>
      </c>
      <c r="G220" s="40">
        <v>22.86</v>
      </c>
      <c r="H220" s="41">
        <v>2068.6</v>
      </c>
      <c r="I220" s="32"/>
      <c r="J220" s="33"/>
      <c r="K220" s="43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  <c r="BZ220" s="32"/>
      <c r="CA220" s="32"/>
      <c r="CB220" s="32"/>
      <c r="CC220" s="32"/>
      <c r="CD220" s="32"/>
      <c r="CE220" s="32"/>
      <c r="CF220" s="32"/>
      <c r="CG220" s="32"/>
      <c r="CH220" s="32"/>
      <c r="CI220" s="32"/>
      <c r="CJ220" s="32"/>
      <c r="CK220" s="32"/>
      <c r="CL220" s="32"/>
      <c r="CM220" s="32"/>
      <c r="CN220" s="32"/>
      <c r="CO220" s="32"/>
      <c r="CP220" s="32"/>
      <c r="CQ220" s="32"/>
      <c r="CR220" s="32"/>
      <c r="CS220" s="32"/>
      <c r="CT220" s="32"/>
      <c r="CU220" s="32"/>
      <c r="CV220" s="32"/>
      <c r="CW220" s="32"/>
      <c r="CX220" s="32"/>
      <c r="CY220" s="32"/>
      <c r="CZ220" s="32"/>
      <c r="DA220" s="32"/>
      <c r="DB220" s="32"/>
      <c r="DC220" s="32"/>
      <c r="DD220" s="32"/>
      <c r="DE220" s="32"/>
      <c r="DF220" s="32"/>
      <c r="DG220" s="32"/>
      <c r="DH220" s="32"/>
      <c r="DI220" s="32"/>
      <c r="DJ220" s="32"/>
      <c r="DK220" s="32"/>
      <c r="DL220" s="32"/>
      <c r="DM220" s="32"/>
      <c r="DN220" s="32"/>
      <c r="DO220" s="32"/>
      <c r="DP220" s="32"/>
      <c r="DQ220" s="32"/>
      <c r="DR220" s="32"/>
      <c r="DS220" s="32"/>
      <c r="DT220" s="32"/>
      <c r="DU220" s="32"/>
      <c r="DV220" s="32"/>
      <c r="DW220" s="32"/>
      <c r="DX220" s="32"/>
      <c r="DY220" s="32"/>
      <c r="DZ220" s="32"/>
      <c r="EA220" s="32"/>
      <c r="EB220" s="32"/>
      <c r="EC220" s="32"/>
      <c r="ED220" s="32"/>
      <c r="EE220" s="32"/>
      <c r="EF220" s="32"/>
      <c r="EG220" s="32"/>
      <c r="EH220" s="32"/>
      <c r="EI220" s="32"/>
      <c r="EJ220" s="32"/>
      <c r="EK220" s="32"/>
      <c r="EL220" s="32"/>
      <c r="EM220" s="32"/>
      <c r="EN220" s="32"/>
      <c r="EO220" s="32"/>
      <c r="EP220" s="32"/>
      <c r="EQ220" s="32"/>
      <c r="ER220" s="32"/>
      <c r="ES220" s="32"/>
      <c r="ET220" s="32"/>
      <c r="EU220" s="32"/>
      <c r="EV220" s="32"/>
      <c r="EW220" s="32"/>
      <c r="EX220" s="32"/>
      <c r="EY220" s="32"/>
      <c r="EZ220" s="32"/>
      <c r="FA220" s="32"/>
      <c r="FB220" s="32"/>
      <c r="FC220" s="32"/>
      <c r="FD220" s="32"/>
      <c r="FE220" s="32"/>
      <c r="FF220" s="32"/>
      <c r="FG220" s="32"/>
      <c r="FH220" s="32"/>
      <c r="FI220" s="32"/>
      <c r="FJ220" s="32"/>
      <c r="FK220" s="32"/>
      <c r="FL220" s="32"/>
      <c r="FM220" s="32"/>
      <c r="FN220" s="32"/>
      <c r="FO220" s="32"/>
      <c r="FP220" s="32"/>
      <c r="FQ220" s="32"/>
      <c r="FR220" s="32"/>
      <c r="FS220" s="32"/>
      <c r="FT220" s="32"/>
      <c r="FU220" s="32"/>
      <c r="FV220" s="32"/>
      <c r="FW220" s="32"/>
      <c r="FX220" s="32"/>
      <c r="FY220" s="32"/>
      <c r="FZ220" s="32"/>
      <c r="GA220" s="32"/>
      <c r="GB220" s="32"/>
      <c r="GC220" s="32"/>
      <c r="GD220" s="32"/>
      <c r="GE220" s="32"/>
      <c r="GF220" s="32"/>
      <c r="GG220" s="32"/>
      <c r="GH220" s="32"/>
      <c r="GI220" s="32"/>
      <c r="GJ220" s="32"/>
      <c r="GK220" s="32"/>
      <c r="GL220" s="32"/>
      <c r="GM220" s="32"/>
      <c r="GN220" s="32"/>
      <c r="GO220" s="32"/>
      <c r="GP220" s="32"/>
      <c r="GQ220" s="32"/>
      <c r="GR220" s="32"/>
      <c r="GS220" s="32"/>
      <c r="GT220" s="32"/>
      <c r="GU220" s="32"/>
      <c r="GV220" s="32"/>
      <c r="GW220" s="32"/>
      <c r="GX220" s="32"/>
      <c r="GY220" s="32"/>
      <c r="GZ220" s="32"/>
      <c r="HA220" s="32"/>
      <c r="HB220" s="32"/>
      <c r="HC220" s="32"/>
      <c r="HD220" s="32"/>
      <c r="HE220" s="32"/>
      <c r="HF220" s="32"/>
      <c r="HG220" s="32"/>
      <c r="HH220" s="32"/>
      <c r="HI220" s="32"/>
      <c r="HJ220" s="32"/>
      <c r="HK220" s="32"/>
      <c r="HL220" s="32"/>
      <c r="HM220" s="32"/>
      <c r="HN220" s="32"/>
      <c r="HO220" s="32"/>
      <c r="HP220" s="32"/>
      <c r="HQ220" s="32"/>
      <c r="HR220" s="32"/>
      <c r="HS220" s="32"/>
      <c r="HT220" s="32"/>
      <c r="HU220" s="32"/>
      <c r="HV220" s="32"/>
      <c r="HW220" s="32"/>
      <c r="HX220" s="32"/>
      <c r="HY220" s="32"/>
      <c r="HZ220" s="32"/>
      <c r="IA220" s="32"/>
      <c r="IB220" s="32"/>
      <c r="IC220" s="32"/>
      <c r="ID220" s="32"/>
      <c r="IE220" s="32"/>
      <c r="IF220" s="32"/>
      <c r="IG220" s="32"/>
      <c r="IH220" s="32"/>
      <c r="II220" s="32"/>
    </row>
    <row r="221">
      <c r="A221" s="44" t="s">
        <v>424</v>
      </c>
      <c r="B221" s="36" t="s">
        <v>39</v>
      </c>
      <c r="C221" s="37">
        <v>100729.0</v>
      </c>
      <c r="D221" s="38" t="s">
        <v>425</v>
      </c>
      <c r="E221" s="36" t="s">
        <v>31</v>
      </c>
      <c r="F221" s="39">
        <v>90.49</v>
      </c>
      <c r="G221" s="40">
        <v>19.4</v>
      </c>
      <c r="H221" s="41">
        <v>1755.51</v>
      </c>
      <c r="I221" s="32"/>
      <c r="J221" s="33"/>
      <c r="K221" s="34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32"/>
      <c r="BO221" s="32"/>
      <c r="BP221" s="32"/>
      <c r="BQ221" s="32"/>
      <c r="BR221" s="32"/>
      <c r="BS221" s="32"/>
      <c r="BT221" s="32"/>
      <c r="BU221" s="32"/>
      <c r="BV221" s="32"/>
      <c r="BW221" s="32"/>
      <c r="BX221" s="32"/>
      <c r="BY221" s="32"/>
      <c r="BZ221" s="32"/>
      <c r="CA221" s="32"/>
      <c r="CB221" s="32"/>
      <c r="CC221" s="32"/>
      <c r="CD221" s="32"/>
      <c r="CE221" s="32"/>
      <c r="CF221" s="32"/>
      <c r="CG221" s="32"/>
      <c r="CH221" s="32"/>
      <c r="CI221" s="32"/>
      <c r="CJ221" s="32"/>
      <c r="CK221" s="32"/>
      <c r="CL221" s="32"/>
      <c r="CM221" s="32"/>
      <c r="CN221" s="32"/>
      <c r="CO221" s="32"/>
      <c r="CP221" s="32"/>
      <c r="CQ221" s="32"/>
      <c r="CR221" s="32"/>
      <c r="CS221" s="32"/>
      <c r="CT221" s="32"/>
      <c r="CU221" s="32"/>
      <c r="CV221" s="32"/>
      <c r="CW221" s="32"/>
      <c r="CX221" s="32"/>
      <c r="CY221" s="32"/>
      <c r="CZ221" s="32"/>
      <c r="DA221" s="32"/>
      <c r="DB221" s="32"/>
      <c r="DC221" s="32"/>
      <c r="DD221" s="32"/>
      <c r="DE221" s="32"/>
      <c r="DF221" s="32"/>
      <c r="DG221" s="32"/>
      <c r="DH221" s="32"/>
      <c r="DI221" s="32"/>
      <c r="DJ221" s="32"/>
      <c r="DK221" s="32"/>
      <c r="DL221" s="32"/>
      <c r="DM221" s="32"/>
      <c r="DN221" s="32"/>
      <c r="DO221" s="32"/>
      <c r="DP221" s="32"/>
      <c r="DQ221" s="32"/>
      <c r="DR221" s="32"/>
      <c r="DS221" s="32"/>
      <c r="DT221" s="32"/>
      <c r="DU221" s="32"/>
      <c r="DV221" s="32"/>
      <c r="DW221" s="32"/>
      <c r="DX221" s="32"/>
      <c r="DY221" s="32"/>
      <c r="DZ221" s="32"/>
      <c r="EA221" s="32"/>
      <c r="EB221" s="32"/>
      <c r="EC221" s="32"/>
      <c r="ED221" s="32"/>
      <c r="EE221" s="32"/>
      <c r="EF221" s="32"/>
      <c r="EG221" s="32"/>
      <c r="EH221" s="32"/>
      <c r="EI221" s="32"/>
      <c r="EJ221" s="32"/>
      <c r="EK221" s="32"/>
      <c r="EL221" s="32"/>
      <c r="EM221" s="32"/>
      <c r="EN221" s="32"/>
      <c r="EO221" s="32"/>
      <c r="EP221" s="32"/>
      <c r="EQ221" s="32"/>
      <c r="ER221" s="32"/>
      <c r="ES221" s="32"/>
      <c r="ET221" s="32"/>
      <c r="EU221" s="32"/>
      <c r="EV221" s="32"/>
      <c r="EW221" s="32"/>
      <c r="EX221" s="32"/>
      <c r="EY221" s="32"/>
      <c r="EZ221" s="32"/>
      <c r="FA221" s="32"/>
      <c r="FB221" s="32"/>
      <c r="FC221" s="32"/>
      <c r="FD221" s="32"/>
      <c r="FE221" s="32"/>
      <c r="FF221" s="32"/>
      <c r="FG221" s="32"/>
      <c r="FH221" s="32"/>
      <c r="FI221" s="32"/>
      <c r="FJ221" s="32"/>
      <c r="FK221" s="32"/>
      <c r="FL221" s="32"/>
      <c r="FM221" s="32"/>
      <c r="FN221" s="32"/>
      <c r="FO221" s="32"/>
      <c r="FP221" s="32"/>
      <c r="FQ221" s="32"/>
      <c r="FR221" s="32"/>
      <c r="FS221" s="32"/>
      <c r="FT221" s="32"/>
      <c r="FU221" s="32"/>
      <c r="FV221" s="32"/>
      <c r="FW221" s="32"/>
      <c r="FX221" s="32"/>
      <c r="FY221" s="32"/>
      <c r="FZ221" s="32"/>
      <c r="GA221" s="32"/>
      <c r="GB221" s="32"/>
      <c r="GC221" s="32"/>
      <c r="GD221" s="32"/>
      <c r="GE221" s="32"/>
      <c r="GF221" s="32"/>
      <c r="GG221" s="32"/>
      <c r="GH221" s="32"/>
      <c r="GI221" s="32"/>
      <c r="GJ221" s="32"/>
      <c r="GK221" s="32"/>
      <c r="GL221" s="32"/>
      <c r="GM221" s="32"/>
      <c r="GN221" s="32"/>
      <c r="GO221" s="32"/>
      <c r="GP221" s="32"/>
      <c r="GQ221" s="32"/>
      <c r="GR221" s="32"/>
      <c r="GS221" s="32"/>
      <c r="GT221" s="32"/>
      <c r="GU221" s="32"/>
      <c r="GV221" s="32"/>
      <c r="GW221" s="32"/>
      <c r="GX221" s="32"/>
      <c r="GY221" s="32"/>
      <c r="GZ221" s="32"/>
      <c r="HA221" s="32"/>
      <c r="HB221" s="32"/>
      <c r="HC221" s="32"/>
      <c r="HD221" s="32"/>
      <c r="HE221" s="32"/>
      <c r="HF221" s="32"/>
      <c r="HG221" s="32"/>
      <c r="HH221" s="32"/>
      <c r="HI221" s="32"/>
      <c r="HJ221" s="32"/>
      <c r="HK221" s="32"/>
      <c r="HL221" s="32"/>
      <c r="HM221" s="32"/>
      <c r="HN221" s="32"/>
      <c r="HO221" s="32"/>
      <c r="HP221" s="32"/>
      <c r="HQ221" s="32"/>
      <c r="HR221" s="32"/>
      <c r="HS221" s="32"/>
      <c r="HT221" s="32"/>
      <c r="HU221" s="32"/>
      <c r="HV221" s="32"/>
      <c r="HW221" s="32"/>
      <c r="HX221" s="32"/>
      <c r="HY221" s="32"/>
      <c r="HZ221" s="32"/>
      <c r="IA221" s="32"/>
      <c r="IB221" s="32"/>
      <c r="IC221" s="32"/>
      <c r="ID221" s="32"/>
      <c r="IE221" s="32"/>
      <c r="IF221" s="32"/>
      <c r="IG221" s="32"/>
      <c r="IH221" s="32"/>
      <c r="II221" s="32"/>
    </row>
    <row r="222">
      <c r="A222" s="44" t="s">
        <v>426</v>
      </c>
      <c r="B222" s="36" t="s">
        <v>427</v>
      </c>
      <c r="C222" s="37" t="s">
        <v>428</v>
      </c>
      <c r="D222" s="38" t="s">
        <v>429</v>
      </c>
      <c r="E222" s="36" t="s">
        <v>25</v>
      </c>
      <c r="F222" s="39">
        <v>1.0</v>
      </c>
      <c r="G222" s="40">
        <v>18240.43</v>
      </c>
      <c r="H222" s="41">
        <v>18240.43</v>
      </c>
      <c r="I222" s="32"/>
      <c r="J222" s="33"/>
      <c r="K222" s="4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32"/>
      <c r="BO222" s="32"/>
      <c r="BP222" s="32"/>
      <c r="BQ222" s="32"/>
      <c r="BR222" s="32"/>
      <c r="BS222" s="32"/>
      <c r="BT222" s="32"/>
      <c r="BU222" s="32"/>
      <c r="BV222" s="32"/>
      <c r="BW222" s="32"/>
      <c r="BX222" s="32"/>
      <c r="BY222" s="32"/>
      <c r="BZ222" s="32"/>
      <c r="CA222" s="32"/>
      <c r="CB222" s="32"/>
      <c r="CC222" s="32"/>
      <c r="CD222" s="32"/>
      <c r="CE222" s="32"/>
      <c r="CF222" s="32"/>
      <c r="CG222" s="32"/>
      <c r="CH222" s="32"/>
      <c r="CI222" s="32"/>
      <c r="CJ222" s="32"/>
      <c r="CK222" s="32"/>
      <c r="CL222" s="32"/>
      <c r="CM222" s="32"/>
      <c r="CN222" s="32"/>
      <c r="CO222" s="32"/>
      <c r="CP222" s="32"/>
      <c r="CQ222" s="32"/>
      <c r="CR222" s="32"/>
      <c r="CS222" s="32"/>
      <c r="CT222" s="32"/>
      <c r="CU222" s="32"/>
      <c r="CV222" s="32"/>
      <c r="CW222" s="32"/>
      <c r="CX222" s="32"/>
      <c r="CY222" s="32"/>
      <c r="CZ222" s="32"/>
      <c r="DA222" s="32"/>
      <c r="DB222" s="32"/>
      <c r="DC222" s="32"/>
      <c r="DD222" s="32"/>
      <c r="DE222" s="32"/>
      <c r="DF222" s="32"/>
      <c r="DG222" s="32"/>
      <c r="DH222" s="32"/>
      <c r="DI222" s="32"/>
      <c r="DJ222" s="32"/>
      <c r="DK222" s="32"/>
      <c r="DL222" s="32"/>
      <c r="DM222" s="32"/>
      <c r="DN222" s="32"/>
      <c r="DO222" s="32"/>
      <c r="DP222" s="32"/>
      <c r="DQ222" s="32"/>
      <c r="DR222" s="32"/>
      <c r="DS222" s="32"/>
      <c r="DT222" s="32"/>
      <c r="DU222" s="32"/>
      <c r="DV222" s="32"/>
      <c r="DW222" s="32"/>
      <c r="DX222" s="32"/>
      <c r="DY222" s="32"/>
      <c r="DZ222" s="32"/>
      <c r="EA222" s="32"/>
      <c r="EB222" s="32"/>
      <c r="EC222" s="32"/>
      <c r="ED222" s="32"/>
      <c r="EE222" s="32"/>
      <c r="EF222" s="32"/>
      <c r="EG222" s="32"/>
      <c r="EH222" s="32"/>
      <c r="EI222" s="32"/>
      <c r="EJ222" s="32"/>
      <c r="EK222" s="32"/>
      <c r="EL222" s="32"/>
      <c r="EM222" s="32"/>
      <c r="EN222" s="32"/>
      <c r="EO222" s="32"/>
      <c r="EP222" s="32"/>
      <c r="EQ222" s="32"/>
      <c r="ER222" s="32"/>
      <c r="ES222" s="32"/>
      <c r="ET222" s="32"/>
      <c r="EU222" s="32"/>
      <c r="EV222" s="32"/>
      <c r="EW222" s="32"/>
      <c r="EX222" s="32"/>
      <c r="EY222" s="32"/>
      <c r="EZ222" s="32"/>
      <c r="FA222" s="32"/>
      <c r="FB222" s="32"/>
      <c r="FC222" s="32"/>
      <c r="FD222" s="32"/>
      <c r="FE222" s="32"/>
      <c r="FF222" s="32"/>
      <c r="FG222" s="32"/>
      <c r="FH222" s="32"/>
      <c r="FI222" s="32"/>
      <c r="FJ222" s="32"/>
      <c r="FK222" s="32"/>
      <c r="FL222" s="32"/>
      <c r="FM222" s="32"/>
      <c r="FN222" s="32"/>
      <c r="FO222" s="32"/>
      <c r="FP222" s="32"/>
      <c r="FQ222" s="32"/>
      <c r="FR222" s="32"/>
      <c r="FS222" s="32"/>
      <c r="FT222" s="32"/>
      <c r="FU222" s="32"/>
      <c r="FV222" s="32"/>
      <c r="FW222" s="32"/>
      <c r="FX222" s="32"/>
      <c r="FY222" s="32"/>
      <c r="FZ222" s="32"/>
      <c r="GA222" s="32"/>
      <c r="GB222" s="32"/>
      <c r="GC222" s="32"/>
      <c r="GD222" s="32"/>
      <c r="GE222" s="32"/>
      <c r="GF222" s="32"/>
      <c r="GG222" s="32"/>
      <c r="GH222" s="32"/>
      <c r="GI222" s="32"/>
      <c r="GJ222" s="32"/>
      <c r="GK222" s="32"/>
      <c r="GL222" s="32"/>
      <c r="GM222" s="32"/>
      <c r="GN222" s="32"/>
      <c r="GO222" s="32"/>
      <c r="GP222" s="32"/>
      <c r="GQ222" s="32"/>
      <c r="GR222" s="32"/>
      <c r="GS222" s="32"/>
      <c r="GT222" s="32"/>
      <c r="GU222" s="32"/>
      <c r="GV222" s="32"/>
      <c r="GW222" s="32"/>
      <c r="GX222" s="32"/>
      <c r="GY222" s="32"/>
      <c r="GZ222" s="32"/>
      <c r="HA222" s="32"/>
      <c r="HB222" s="32"/>
      <c r="HC222" s="32"/>
      <c r="HD222" s="32"/>
      <c r="HE222" s="32"/>
      <c r="HF222" s="32"/>
      <c r="HG222" s="32"/>
      <c r="HH222" s="32"/>
      <c r="HI222" s="32"/>
      <c r="HJ222" s="32"/>
      <c r="HK222" s="32"/>
      <c r="HL222" s="32"/>
      <c r="HM222" s="32"/>
      <c r="HN222" s="32"/>
      <c r="HO222" s="32"/>
      <c r="HP222" s="32"/>
      <c r="HQ222" s="32"/>
      <c r="HR222" s="32"/>
      <c r="HS222" s="32"/>
      <c r="HT222" s="32"/>
      <c r="HU222" s="32"/>
      <c r="HV222" s="32"/>
      <c r="HW222" s="32"/>
      <c r="HX222" s="32"/>
      <c r="HY222" s="32"/>
      <c r="HZ222" s="32"/>
      <c r="IA222" s="32"/>
      <c r="IB222" s="32"/>
      <c r="IC222" s="32"/>
      <c r="ID222" s="32"/>
      <c r="IE222" s="32"/>
      <c r="IF222" s="32"/>
      <c r="IG222" s="32"/>
      <c r="IH222" s="32"/>
      <c r="II222" s="32"/>
    </row>
    <row r="223">
      <c r="A223" s="25" t="s">
        <v>430</v>
      </c>
      <c r="B223" s="26"/>
      <c r="C223" s="27"/>
      <c r="D223" s="28" t="s">
        <v>431</v>
      </c>
      <c r="E223" s="26"/>
      <c r="F223" s="29"/>
      <c r="G223" s="30"/>
      <c r="H223" s="31">
        <f>SUM(H224:H231)</f>
        <v>48006.21</v>
      </c>
      <c r="I223" s="32"/>
      <c r="J223" s="33"/>
      <c r="K223" s="34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32"/>
      <c r="BO223" s="32"/>
      <c r="BP223" s="32"/>
      <c r="BQ223" s="32"/>
      <c r="BR223" s="32"/>
      <c r="BS223" s="32"/>
      <c r="BT223" s="32"/>
      <c r="BU223" s="32"/>
      <c r="BV223" s="32"/>
      <c r="BW223" s="32"/>
      <c r="BX223" s="32"/>
      <c r="BY223" s="32"/>
      <c r="BZ223" s="32"/>
      <c r="CA223" s="32"/>
      <c r="CB223" s="32"/>
      <c r="CC223" s="32"/>
      <c r="CD223" s="32"/>
      <c r="CE223" s="32"/>
      <c r="CF223" s="32"/>
      <c r="CG223" s="32"/>
      <c r="CH223" s="32"/>
      <c r="CI223" s="32"/>
      <c r="CJ223" s="32"/>
      <c r="CK223" s="32"/>
      <c r="CL223" s="32"/>
      <c r="CM223" s="32"/>
      <c r="CN223" s="32"/>
      <c r="CO223" s="32"/>
      <c r="CP223" s="32"/>
      <c r="CQ223" s="32"/>
      <c r="CR223" s="32"/>
      <c r="CS223" s="32"/>
      <c r="CT223" s="32"/>
      <c r="CU223" s="32"/>
      <c r="CV223" s="32"/>
      <c r="CW223" s="32"/>
      <c r="CX223" s="32"/>
      <c r="CY223" s="32"/>
      <c r="CZ223" s="32"/>
      <c r="DA223" s="32"/>
      <c r="DB223" s="32"/>
      <c r="DC223" s="32"/>
      <c r="DD223" s="32"/>
      <c r="DE223" s="32"/>
      <c r="DF223" s="32"/>
      <c r="DG223" s="32"/>
      <c r="DH223" s="32"/>
      <c r="DI223" s="32"/>
      <c r="DJ223" s="32"/>
      <c r="DK223" s="32"/>
      <c r="DL223" s="32"/>
      <c r="DM223" s="32"/>
      <c r="DN223" s="32"/>
      <c r="DO223" s="32"/>
      <c r="DP223" s="32"/>
      <c r="DQ223" s="32"/>
      <c r="DR223" s="32"/>
      <c r="DS223" s="32"/>
      <c r="DT223" s="32"/>
      <c r="DU223" s="32"/>
      <c r="DV223" s="32"/>
      <c r="DW223" s="32"/>
      <c r="DX223" s="32"/>
      <c r="DY223" s="32"/>
      <c r="DZ223" s="32"/>
      <c r="EA223" s="32"/>
      <c r="EB223" s="32"/>
      <c r="EC223" s="32"/>
      <c r="ED223" s="32"/>
      <c r="EE223" s="32"/>
      <c r="EF223" s="32"/>
      <c r="EG223" s="32"/>
      <c r="EH223" s="32"/>
      <c r="EI223" s="32"/>
      <c r="EJ223" s="32"/>
      <c r="EK223" s="32"/>
      <c r="EL223" s="32"/>
      <c r="EM223" s="32"/>
      <c r="EN223" s="32"/>
      <c r="EO223" s="32"/>
      <c r="EP223" s="32"/>
      <c r="EQ223" s="32"/>
      <c r="ER223" s="32"/>
      <c r="ES223" s="32"/>
      <c r="ET223" s="32"/>
      <c r="EU223" s="32"/>
      <c r="EV223" s="32"/>
      <c r="EW223" s="32"/>
      <c r="EX223" s="32"/>
      <c r="EY223" s="32"/>
      <c r="EZ223" s="32"/>
      <c r="FA223" s="32"/>
      <c r="FB223" s="32"/>
      <c r="FC223" s="32"/>
      <c r="FD223" s="32"/>
      <c r="FE223" s="32"/>
      <c r="FF223" s="32"/>
      <c r="FG223" s="32"/>
      <c r="FH223" s="32"/>
      <c r="FI223" s="32"/>
      <c r="FJ223" s="32"/>
      <c r="FK223" s="32"/>
      <c r="FL223" s="32"/>
      <c r="FM223" s="32"/>
      <c r="FN223" s="32"/>
      <c r="FO223" s="32"/>
      <c r="FP223" s="32"/>
      <c r="FQ223" s="32"/>
      <c r="FR223" s="32"/>
      <c r="FS223" s="32"/>
      <c r="FT223" s="32"/>
      <c r="FU223" s="32"/>
      <c r="FV223" s="32"/>
      <c r="FW223" s="32"/>
      <c r="FX223" s="32"/>
      <c r="FY223" s="32"/>
      <c r="FZ223" s="32"/>
      <c r="GA223" s="32"/>
      <c r="GB223" s="32"/>
      <c r="GC223" s="32"/>
      <c r="GD223" s="32"/>
      <c r="GE223" s="32"/>
      <c r="GF223" s="32"/>
      <c r="GG223" s="32"/>
      <c r="GH223" s="32"/>
      <c r="GI223" s="32"/>
      <c r="GJ223" s="32"/>
      <c r="GK223" s="32"/>
      <c r="GL223" s="32"/>
      <c r="GM223" s="32"/>
      <c r="GN223" s="32"/>
      <c r="GO223" s="32"/>
      <c r="GP223" s="32"/>
      <c r="GQ223" s="32"/>
      <c r="GR223" s="32"/>
      <c r="GS223" s="32"/>
      <c r="GT223" s="32"/>
      <c r="GU223" s="32"/>
      <c r="GV223" s="32"/>
      <c r="GW223" s="32"/>
      <c r="GX223" s="32"/>
      <c r="GY223" s="32"/>
      <c r="GZ223" s="32"/>
      <c r="HA223" s="32"/>
      <c r="HB223" s="32"/>
      <c r="HC223" s="32"/>
      <c r="HD223" s="32"/>
      <c r="HE223" s="32"/>
      <c r="HF223" s="32"/>
      <c r="HG223" s="32"/>
      <c r="HH223" s="32"/>
      <c r="HI223" s="32"/>
      <c r="HJ223" s="32"/>
      <c r="HK223" s="32"/>
      <c r="HL223" s="32"/>
      <c r="HM223" s="32"/>
      <c r="HN223" s="32"/>
      <c r="HO223" s="32"/>
      <c r="HP223" s="32"/>
      <c r="HQ223" s="32"/>
      <c r="HR223" s="32"/>
      <c r="HS223" s="32"/>
      <c r="HT223" s="32"/>
      <c r="HU223" s="32"/>
      <c r="HV223" s="32"/>
      <c r="HW223" s="32"/>
      <c r="HX223" s="32"/>
      <c r="HY223" s="32"/>
      <c r="HZ223" s="32"/>
      <c r="IA223" s="32"/>
      <c r="IB223" s="32"/>
      <c r="IC223" s="32"/>
      <c r="ID223" s="32"/>
      <c r="IE223" s="32"/>
      <c r="IF223" s="32"/>
      <c r="IG223" s="32"/>
      <c r="IH223" s="32"/>
      <c r="II223" s="32"/>
    </row>
    <row r="224">
      <c r="A224" s="44" t="s">
        <v>432</v>
      </c>
      <c r="B224" s="36" t="s">
        <v>39</v>
      </c>
      <c r="C224" s="37">
        <v>94274.0</v>
      </c>
      <c r="D224" s="38" t="s">
        <v>433</v>
      </c>
      <c r="E224" s="36" t="s">
        <v>49</v>
      </c>
      <c r="F224" s="39">
        <v>10.31</v>
      </c>
      <c r="G224" s="40">
        <v>75.48</v>
      </c>
      <c r="H224" s="41">
        <v>778.2</v>
      </c>
      <c r="I224" s="32"/>
      <c r="J224" s="33"/>
      <c r="K224" s="4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32"/>
      <c r="BO224" s="32"/>
      <c r="BP224" s="32"/>
      <c r="BQ224" s="32"/>
      <c r="BR224" s="32"/>
      <c r="BS224" s="32"/>
      <c r="BT224" s="32"/>
      <c r="BU224" s="32"/>
      <c r="BV224" s="32"/>
      <c r="BW224" s="32"/>
      <c r="BX224" s="32"/>
      <c r="BY224" s="32"/>
      <c r="BZ224" s="32"/>
      <c r="CA224" s="32"/>
      <c r="CB224" s="32"/>
      <c r="CC224" s="32"/>
      <c r="CD224" s="32"/>
      <c r="CE224" s="32"/>
      <c r="CF224" s="32"/>
      <c r="CG224" s="32"/>
      <c r="CH224" s="32"/>
      <c r="CI224" s="32"/>
      <c r="CJ224" s="32"/>
      <c r="CK224" s="32"/>
      <c r="CL224" s="32"/>
      <c r="CM224" s="32"/>
      <c r="CN224" s="32"/>
      <c r="CO224" s="32"/>
      <c r="CP224" s="32"/>
      <c r="CQ224" s="32"/>
      <c r="CR224" s="32"/>
      <c r="CS224" s="32"/>
      <c r="CT224" s="32"/>
      <c r="CU224" s="32"/>
      <c r="CV224" s="32"/>
      <c r="CW224" s="32"/>
      <c r="CX224" s="32"/>
      <c r="CY224" s="32"/>
      <c r="CZ224" s="32"/>
      <c r="DA224" s="32"/>
      <c r="DB224" s="32"/>
      <c r="DC224" s="32"/>
      <c r="DD224" s="32"/>
      <c r="DE224" s="32"/>
      <c r="DF224" s="32"/>
      <c r="DG224" s="32"/>
      <c r="DH224" s="32"/>
      <c r="DI224" s="32"/>
      <c r="DJ224" s="32"/>
      <c r="DK224" s="32"/>
      <c r="DL224" s="32"/>
      <c r="DM224" s="32"/>
      <c r="DN224" s="32"/>
      <c r="DO224" s="32"/>
      <c r="DP224" s="32"/>
      <c r="DQ224" s="32"/>
      <c r="DR224" s="32"/>
      <c r="DS224" s="32"/>
      <c r="DT224" s="32"/>
      <c r="DU224" s="32"/>
      <c r="DV224" s="32"/>
      <c r="DW224" s="32"/>
      <c r="DX224" s="32"/>
      <c r="DY224" s="32"/>
      <c r="DZ224" s="32"/>
      <c r="EA224" s="32"/>
      <c r="EB224" s="32"/>
      <c r="EC224" s="32"/>
      <c r="ED224" s="32"/>
      <c r="EE224" s="32"/>
      <c r="EF224" s="32"/>
      <c r="EG224" s="32"/>
      <c r="EH224" s="32"/>
      <c r="EI224" s="32"/>
      <c r="EJ224" s="32"/>
      <c r="EK224" s="32"/>
      <c r="EL224" s="32"/>
      <c r="EM224" s="32"/>
      <c r="EN224" s="32"/>
      <c r="EO224" s="32"/>
      <c r="EP224" s="32"/>
      <c r="EQ224" s="32"/>
      <c r="ER224" s="32"/>
      <c r="ES224" s="32"/>
      <c r="ET224" s="32"/>
      <c r="EU224" s="32"/>
      <c r="EV224" s="32"/>
      <c r="EW224" s="32"/>
      <c r="EX224" s="32"/>
      <c r="EY224" s="32"/>
      <c r="EZ224" s="32"/>
      <c r="FA224" s="32"/>
      <c r="FB224" s="32"/>
      <c r="FC224" s="32"/>
      <c r="FD224" s="32"/>
      <c r="FE224" s="32"/>
      <c r="FF224" s="32"/>
      <c r="FG224" s="32"/>
      <c r="FH224" s="32"/>
      <c r="FI224" s="32"/>
      <c r="FJ224" s="32"/>
      <c r="FK224" s="32"/>
      <c r="FL224" s="32"/>
      <c r="FM224" s="32"/>
      <c r="FN224" s="32"/>
      <c r="FO224" s="32"/>
      <c r="FP224" s="32"/>
      <c r="FQ224" s="32"/>
      <c r="FR224" s="32"/>
      <c r="FS224" s="32"/>
      <c r="FT224" s="32"/>
      <c r="FU224" s="32"/>
      <c r="FV224" s="32"/>
      <c r="FW224" s="32"/>
      <c r="FX224" s="32"/>
      <c r="FY224" s="32"/>
      <c r="FZ224" s="32"/>
      <c r="GA224" s="32"/>
      <c r="GB224" s="32"/>
      <c r="GC224" s="32"/>
      <c r="GD224" s="32"/>
      <c r="GE224" s="32"/>
      <c r="GF224" s="32"/>
      <c r="GG224" s="32"/>
      <c r="GH224" s="32"/>
      <c r="GI224" s="32"/>
      <c r="GJ224" s="32"/>
      <c r="GK224" s="32"/>
      <c r="GL224" s="32"/>
      <c r="GM224" s="32"/>
      <c r="GN224" s="32"/>
      <c r="GO224" s="32"/>
      <c r="GP224" s="32"/>
      <c r="GQ224" s="32"/>
      <c r="GR224" s="32"/>
      <c r="GS224" s="32"/>
      <c r="GT224" s="32"/>
      <c r="GU224" s="32"/>
      <c r="GV224" s="32"/>
      <c r="GW224" s="32"/>
      <c r="GX224" s="32"/>
      <c r="GY224" s="32"/>
      <c r="GZ224" s="32"/>
      <c r="HA224" s="32"/>
      <c r="HB224" s="32"/>
      <c r="HC224" s="32"/>
      <c r="HD224" s="32"/>
      <c r="HE224" s="32"/>
      <c r="HF224" s="32"/>
      <c r="HG224" s="32"/>
      <c r="HH224" s="32"/>
      <c r="HI224" s="32"/>
      <c r="HJ224" s="32"/>
      <c r="HK224" s="32"/>
      <c r="HL224" s="32"/>
      <c r="HM224" s="32"/>
      <c r="HN224" s="32"/>
      <c r="HO224" s="32"/>
      <c r="HP224" s="32"/>
      <c r="HQ224" s="32"/>
      <c r="HR224" s="32"/>
      <c r="HS224" s="32"/>
      <c r="HT224" s="32"/>
      <c r="HU224" s="32"/>
      <c r="HV224" s="32"/>
      <c r="HW224" s="32"/>
      <c r="HX224" s="32"/>
      <c r="HY224" s="32"/>
      <c r="HZ224" s="32"/>
      <c r="IA224" s="32"/>
      <c r="IB224" s="32"/>
      <c r="IC224" s="32"/>
      <c r="ID224" s="32"/>
      <c r="IE224" s="32"/>
      <c r="IF224" s="32"/>
      <c r="IG224" s="32"/>
      <c r="IH224" s="32"/>
      <c r="II224" s="32"/>
    </row>
    <row r="225">
      <c r="A225" s="44" t="s">
        <v>434</v>
      </c>
      <c r="B225" s="36" t="s">
        <v>39</v>
      </c>
      <c r="C225" s="37">
        <v>94273.0</v>
      </c>
      <c r="D225" s="38" t="s">
        <v>435</v>
      </c>
      <c r="E225" s="36" t="s">
        <v>49</v>
      </c>
      <c r="F225" s="39">
        <v>135.15</v>
      </c>
      <c r="G225" s="40">
        <v>70.89</v>
      </c>
      <c r="H225" s="41">
        <v>9580.78</v>
      </c>
      <c r="I225" s="32"/>
      <c r="J225" s="33"/>
      <c r="K225" s="43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  <c r="CA225" s="32"/>
      <c r="CB225" s="32"/>
      <c r="CC225" s="32"/>
      <c r="CD225" s="32"/>
      <c r="CE225" s="32"/>
      <c r="CF225" s="32"/>
      <c r="CG225" s="32"/>
      <c r="CH225" s="32"/>
      <c r="CI225" s="32"/>
      <c r="CJ225" s="32"/>
      <c r="CK225" s="32"/>
      <c r="CL225" s="32"/>
      <c r="CM225" s="32"/>
      <c r="CN225" s="32"/>
      <c r="CO225" s="32"/>
      <c r="CP225" s="32"/>
      <c r="CQ225" s="32"/>
      <c r="CR225" s="32"/>
      <c r="CS225" s="32"/>
      <c r="CT225" s="32"/>
      <c r="CU225" s="32"/>
      <c r="CV225" s="32"/>
      <c r="CW225" s="32"/>
      <c r="CX225" s="32"/>
      <c r="CY225" s="32"/>
      <c r="CZ225" s="32"/>
      <c r="DA225" s="32"/>
      <c r="DB225" s="32"/>
      <c r="DC225" s="32"/>
      <c r="DD225" s="32"/>
      <c r="DE225" s="32"/>
      <c r="DF225" s="32"/>
      <c r="DG225" s="32"/>
      <c r="DH225" s="32"/>
      <c r="DI225" s="32"/>
      <c r="DJ225" s="32"/>
      <c r="DK225" s="32"/>
      <c r="DL225" s="32"/>
      <c r="DM225" s="32"/>
      <c r="DN225" s="32"/>
      <c r="DO225" s="32"/>
      <c r="DP225" s="32"/>
      <c r="DQ225" s="32"/>
      <c r="DR225" s="32"/>
      <c r="DS225" s="32"/>
      <c r="DT225" s="32"/>
      <c r="DU225" s="32"/>
      <c r="DV225" s="32"/>
      <c r="DW225" s="32"/>
      <c r="DX225" s="32"/>
      <c r="DY225" s="32"/>
      <c r="DZ225" s="32"/>
      <c r="EA225" s="32"/>
      <c r="EB225" s="32"/>
      <c r="EC225" s="32"/>
      <c r="ED225" s="32"/>
      <c r="EE225" s="32"/>
      <c r="EF225" s="32"/>
      <c r="EG225" s="32"/>
      <c r="EH225" s="32"/>
      <c r="EI225" s="32"/>
      <c r="EJ225" s="32"/>
      <c r="EK225" s="32"/>
      <c r="EL225" s="32"/>
      <c r="EM225" s="32"/>
      <c r="EN225" s="32"/>
      <c r="EO225" s="32"/>
      <c r="EP225" s="32"/>
      <c r="EQ225" s="32"/>
      <c r="ER225" s="32"/>
      <c r="ES225" s="32"/>
      <c r="ET225" s="32"/>
      <c r="EU225" s="32"/>
      <c r="EV225" s="32"/>
      <c r="EW225" s="32"/>
      <c r="EX225" s="32"/>
      <c r="EY225" s="32"/>
      <c r="EZ225" s="32"/>
      <c r="FA225" s="32"/>
      <c r="FB225" s="32"/>
      <c r="FC225" s="32"/>
      <c r="FD225" s="32"/>
      <c r="FE225" s="32"/>
      <c r="FF225" s="32"/>
      <c r="FG225" s="32"/>
      <c r="FH225" s="32"/>
      <c r="FI225" s="32"/>
      <c r="FJ225" s="32"/>
      <c r="FK225" s="32"/>
      <c r="FL225" s="32"/>
      <c r="FM225" s="32"/>
      <c r="FN225" s="32"/>
      <c r="FO225" s="32"/>
      <c r="FP225" s="32"/>
      <c r="FQ225" s="32"/>
      <c r="FR225" s="32"/>
      <c r="FS225" s="32"/>
      <c r="FT225" s="32"/>
      <c r="FU225" s="32"/>
      <c r="FV225" s="32"/>
      <c r="FW225" s="32"/>
      <c r="FX225" s="32"/>
      <c r="FY225" s="32"/>
      <c r="FZ225" s="32"/>
      <c r="GA225" s="32"/>
      <c r="GB225" s="32"/>
      <c r="GC225" s="32"/>
      <c r="GD225" s="32"/>
      <c r="GE225" s="32"/>
      <c r="GF225" s="32"/>
      <c r="GG225" s="32"/>
      <c r="GH225" s="32"/>
      <c r="GI225" s="32"/>
      <c r="GJ225" s="32"/>
      <c r="GK225" s="32"/>
      <c r="GL225" s="32"/>
      <c r="GM225" s="32"/>
      <c r="GN225" s="32"/>
      <c r="GO225" s="32"/>
      <c r="GP225" s="32"/>
      <c r="GQ225" s="32"/>
      <c r="GR225" s="32"/>
      <c r="GS225" s="32"/>
      <c r="GT225" s="32"/>
      <c r="GU225" s="32"/>
      <c r="GV225" s="32"/>
      <c r="GW225" s="32"/>
      <c r="GX225" s="32"/>
      <c r="GY225" s="32"/>
      <c r="GZ225" s="32"/>
      <c r="HA225" s="32"/>
      <c r="HB225" s="32"/>
      <c r="HC225" s="32"/>
      <c r="HD225" s="32"/>
      <c r="HE225" s="32"/>
      <c r="HF225" s="32"/>
      <c r="HG225" s="32"/>
      <c r="HH225" s="32"/>
      <c r="HI225" s="32"/>
      <c r="HJ225" s="32"/>
      <c r="HK225" s="32"/>
      <c r="HL225" s="32"/>
      <c r="HM225" s="32"/>
      <c r="HN225" s="32"/>
      <c r="HO225" s="32"/>
      <c r="HP225" s="32"/>
      <c r="HQ225" s="32"/>
      <c r="HR225" s="32"/>
      <c r="HS225" s="32"/>
      <c r="HT225" s="32"/>
      <c r="HU225" s="32"/>
      <c r="HV225" s="32"/>
      <c r="HW225" s="32"/>
      <c r="HX225" s="32"/>
      <c r="HY225" s="32"/>
      <c r="HZ225" s="32"/>
      <c r="IA225" s="32"/>
      <c r="IB225" s="32"/>
      <c r="IC225" s="32"/>
      <c r="ID225" s="32"/>
      <c r="IE225" s="32"/>
      <c r="IF225" s="32"/>
      <c r="IG225" s="32"/>
      <c r="IH225" s="32"/>
      <c r="II225" s="32"/>
    </row>
    <row r="226">
      <c r="A226" s="44" t="s">
        <v>436</v>
      </c>
      <c r="B226" s="36" t="s">
        <v>39</v>
      </c>
      <c r="C226" s="37">
        <v>94279.0</v>
      </c>
      <c r="D226" s="38" t="s">
        <v>437</v>
      </c>
      <c r="E226" s="36" t="s">
        <v>49</v>
      </c>
      <c r="F226" s="39">
        <v>174.57</v>
      </c>
      <c r="G226" s="40">
        <v>66.36</v>
      </c>
      <c r="H226" s="41">
        <v>11584.47</v>
      </c>
      <c r="I226" s="32"/>
      <c r="J226" s="33"/>
      <c r="K226" s="4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  <c r="BZ226" s="32"/>
      <c r="CA226" s="32"/>
      <c r="CB226" s="32"/>
      <c r="CC226" s="32"/>
      <c r="CD226" s="32"/>
      <c r="CE226" s="32"/>
      <c r="CF226" s="32"/>
      <c r="CG226" s="32"/>
      <c r="CH226" s="32"/>
      <c r="CI226" s="32"/>
      <c r="CJ226" s="32"/>
      <c r="CK226" s="32"/>
      <c r="CL226" s="32"/>
      <c r="CM226" s="32"/>
      <c r="CN226" s="32"/>
      <c r="CO226" s="32"/>
      <c r="CP226" s="32"/>
      <c r="CQ226" s="32"/>
      <c r="CR226" s="32"/>
      <c r="CS226" s="32"/>
      <c r="CT226" s="32"/>
      <c r="CU226" s="32"/>
      <c r="CV226" s="32"/>
      <c r="CW226" s="32"/>
      <c r="CX226" s="32"/>
      <c r="CY226" s="32"/>
      <c r="CZ226" s="32"/>
      <c r="DA226" s="32"/>
      <c r="DB226" s="32"/>
      <c r="DC226" s="32"/>
      <c r="DD226" s="32"/>
      <c r="DE226" s="32"/>
      <c r="DF226" s="32"/>
      <c r="DG226" s="32"/>
      <c r="DH226" s="32"/>
      <c r="DI226" s="32"/>
      <c r="DJ226" s="32"/>
      <c r="DK226" s="32"/>
      <c r="DL226" s="32"/>
      <c r="DM226" s="32"/>
      <c r="DN226" s="32"/>
      <c r="DO226" s="32"/>
      <c r="DP226" s="32"/>
      <c r="DQ226" s="32"/>
      <c r="DR226" s="32"/>
      <c r="DS226" s="32"/>
      <c r="DT226" s="32"/>
      <c r="DU226" s="32"/>
      <c r="DV226" s="32"/>
      <c r="DW226" s="32"/>
      <c r="DX226" s="32"/>
      <c r="DY226" s="32"/>
      <c r="DZ226" s="32"/>
      <c r="EA226" s="32"/>
      <c r="EB226" s="32"/>
      <c r="EC226" s="32"/>
      <c r="ED226" s="32"/>
      <c r="EE226" s="32"/>
      <c r="EF226" s="32"/>
      <c r="EG226" s="32"/>
      <c r="EH226" s="32"/>
      <c r="EI226" s="32"/>
      <c r="EJ226" s="32"/>
      <c r="EK226" s="32"/>
      <c r="EL226" s="32"/>
      <c r="EM226" s="32"/>
      <c r="EN226" s="32"/>
      <c r="EO226" s="32"/>
      <c r="EP226" s="32"/>
      <c r="EQ226" s="32"/>
      <c r="ER226" s="32"/>
      <c r="ES226" s="32"/>
      <c r="ET226" s="32"/>
      <c r="EU226" s="32"/>
      <c r="EV226" s="32"/>
      <c r="EW226" s="32"/>
      <c r="EX226" s="32"/>
      <c r="EY226" s="32"/>
      <c r="EZ226" s="32"/>
      <c r="FA226" s="32"/>
      <c r="FB226" s="32"/>
      <c r="FC226" s="32"/>
      <c r="FD226" s="32"/>
      <c r="FE226" s="32"/>
      <c r="FF226" s="32"/>
      <c r="FG226" s="32"/>
      <c r="FH226" s="32"/>
      <c r="FI226" s="32"/>
      <c r="FJ226" s="32"/>
      <c r="FK226" s="32"/>
      <c r="FL226" s="32"/>
      <c r="FM226" s="32"/>
      <c r="FN226" s="32"/>
      <c r="FO226" s="32"/>
      <c r="FP226" s="32"/>
      <c r="FQ226" s="32"/>
      <c r="FR226" s="32"/>
      <c r="FS226" s="32"/>
      <c r="FT226" s="32"/>
      <c r="FU226" s="32"/>
      <c r="FV226" s="32"/>
      <c r="FW226" s="32"/>
      <c r="FX226" s="32"/>
      <c r="FY226" s="32"/>
      <c r="FZ226" s="32"/>
      <c r="GA226" s="32"/>
      <c r="GB226" s="32"/>
      <c r="GC226" s="32"/>
      <c r="GD226" s="32"/>
      <c r="GE226" s="32"/>
      <c r="GF226" s="32"/>
      <c r="GG226" s="32"/>
      <c r="GH226" s="32"/>
      <c r="GI226" s="32"/>
      <c r="GJ226" s="32"/>
      <c r="GK226" s="32"/>
      <c r="GL226" s="32"/>
      <c r="GM226" s="32"/>
      <c r="GN226" s="32"/>
      <c r="GO226" s="32"/>
      <c r="GP226" s="32"/>
      <c r="GQ226" s="32"/>
      <c r="GR226" s="32"/>
      <c r="GS226" s="32"/>
      <c r="GT226" s="32"/>
      <c r="GU226" s="32"/>
      <c r="GV226" s="32"/>
      <c r="GW226" s="32"/>
      <c r="GX226" s="32"/>
      <c r="GY226" s="32"/>
      <c r="GZ226" s="32"/>
      <c r="HA226" s="32"/>
      <c r="HB226" s="32"/>
      <c r="HC226" s="32"/>
      <c r="HD226" s="32"/>
      <c r="HE226" s="32"/>
      <c r="HF226" s="32"/>
      <c r="HG226" s="32"/>
      <c r="HH226" s="32"/>
      <c r="HI226" s="32"/>
      <c r="HJ226" s="32"/>
      <c r="HK226" s="32"/>
      <c r="HL226" s="32"/>
      <c r="HM226" s="32"/>
      <c r="HN226" s="32"/>
      <c r="HO226" s="32"/>
      <c r="HP226" s="32"/>
      <c r="HQ226" s="32"/>
      <c r="HR226" s="32"/>
      <c r="HS226" s="32"/>
      <c r="HT226" s="32"/>
      <c r="HU226" s="32"/>
      <c r="HV226" s="32"/>
      <c r="HW226" s="32"/>
      <c r="HX226" s="32"/>
      <c r="HY226" s="32"/>
      <c r="HZ226" s="32"/>
      <c r="IA226" s="32"/>
      <c r="IB226" s="32"/>
      <c r="IC226" s="32"/>
      <c r="ID226" s="32"/>
      <c r="IE226" s="32"/>
      <c r="IF226" s="32"/>
      <c r="IG226" s="32"/>
      <c r="IH226" s="32"/>
      <c r="II226" s="32"/>
    </row>
    <row r="227">
      <c r="A227" s="44" t="s">
        <v>438</v>
      </c>
      <c r="B227" s="36" t="s">
        <v>39</v>
      </c>
      <c r="C227" s="37">
        <v>94280.0</v>
      </c>
      <c r="D227" s="38" t="s">
        <v>439</v>
      </c>
      <c r="E227" s="36" t="s">
        <v>49</v>
      </c>
      <c r="F227" s="39">
        <v>18.18</v>
      </c>
      <c r="G227" s="40">
        <v>70.94</v>
      </c>
      <c r="H227" s="41">
        <v>1289.69</v>
      </c>
      <c r="I227" s="32"/>
      <c r="J227" s="33"/>
      <c r="K227" s="4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32"/>
      <c r="BO227" s="32"/>
      <c r="BP227" s="32"/>
      <c r="BQ227" s="32"/>
      <c r="BR227" s="32"/>
      <c r="BS227" s="32"/>
      <c r="BT227" s="32"/>
      <c r="BU227" s="32"/>
      <c r="BV227" s="32"/>
      <c r="BW227" s="32"/>
      <c r="BX227" s="32"/>
      <c r="BY227" s="32"/>
      <c r="BZ227" s="32"/>
      <c r="CA227" s="32"/>
      <c r="CB227" s="32"/>
      <c r="CC227" s="32"/>
      <c r="CD227" s="32"/>
      <c r="CE227" s="32"/>
      <c r="CF227" s="32"/>
      <c r="CG227" s="32"/>
      <c r="CH227" s="32"/>
      <c r="CI227" s="32"/>
      <c r="CJ227" s="32"/>
      <c r="CK227" s="32"/>
      <c r="CL227" s="32"/>
      <c r="CM227" s="32"/>
      <c r="CN227" s="32"/>
      <c r="CO227" s="32"/>
      <c r="CP227" s="32"/>
      <c r="CQ227" s="32"/>
      <c r="CR227" s="32"/>
      <c r="CS227" s="32"/>
      <c r="CT227" s="32"/>
      <c r="CU227" s="32"/>
      <c r="CV227" s="32"/>
      <c r="CW227" s="32"/>
      <c r="CX227" s="32"/>
      <c r="CY227" s="32"/>
      <c r="CZ227" s="32"/>
      <c r="DA227" s="32"/>
      <c r="DB227" s="32"/>
      <c r="DC227" s="32"/>
      <c r="DD227" s="32"/>
      <c r="DE227" s="32"/>
      <c r="DF227" s="32"/>
      <c r="DG227" s="32"/>
      <c r="DH227" s="32"/>
      <c r="DI227" s="32"/>
      <c r="DJ227" s="32"/>
      <c r="DK227" s="32"/>
      <c r="DL227" s="32"/>
      <c r="DM227" s="32"/>
      <c r="DN227" s="32"/>
      <c r="DO227" s="32"/>
      <c r="DP227" s="32"/>
      <c r="DQ227" s="32"/>
      <c r="DR227" s="32"/>
      <c r="DS227" s="32"/>
      <c r="DT227" s="32"/>
      <c r="DU227" s="32"/>
      <c r="DV227" s="32"/>
      <c r="DW227" s="32"/>
      <c r="DX227" s="32"/>
      <c r="DY227" s="32"/>
      <c r="DZ227" s="32"/>
      <c r="EA227" s="32"/>
      <c r="EB227" s="32"/>
      <c r="EC227" s="32"/>
      <c r="ED227" s="32"/>
      <c r="EE227" s="32"/>
      <c r="EF227" s="32"/>
      <c r="EG227" s="32"/>
      <c r="EH227" s="32"/>
      <c r="EI227" s="32"/>
      <c r="EJ227" s="32"/>
      <c r="EK227" s="32"/>
      <c r="EL227" s="32"/>
      <c r="EM227" s="32"/>
      <c r="EN227" s="32"/>
      <c r="EO227" s="32"/>
      <c r="EP227" s="32"/>
      <c r="EQ227" s="32"/>
      <c r="ER227" s="32"/>
      <c r="ES227" s="32"/>
      <c r="ET227" s="32"/>
      <c r="EU227" s="32"/>
      <c r="EV227" s="32"/>
      <c r="EW227" s="32"/>
      <c r="EX227" s="32"/>
      <c r="EY227" s="32"/>
      <c r="EZ227" s="32"/>
      <c r="FA227" s="32"/>
      <c r="FB227" s="32"/>
      <c r="FC227" s="32"/>
      <c r="FD227" s="32"/>
      <c r="FE227" s="32"/>
      <c r="FF227" s="32"/>
      <c r="FG227" s="32"/>
      <c r="FH227" s="32"/>
      <c r="FI227" s="32"/>
      <c r="FJ227" s="32"/>
      <c r="FK227" s="32"/>
      <c r="FL227" s="32"/>
      <c r="FM227" s="32"/>
      <c r="FN227" s="32"/>
      <c r="FO227" s="32"/>
      <c r="FP227" s="32"/>
      <c r="FQ227" s="32"/>
      <c r="FR227" s="32"/>
      <c r="FS227" s="32"/>
      <c r="FT227" s="32"/>
      <c r="FU227" s="32"/>
      <c r="FV227" s="32"/>
      <c r="FW227" s="32"/>
      <c r="FX227" s="32"/>
      <c r="FY227" s="32"/>
      <c r="FZ227" s="32"/>
      <c r="GA227" s="32"/>
      <c r="GB227" s="32"/>
      <c r="GC227" s="32"/>
      <c r="GD227" s="32"/>
      <c r="GE227" s="32"/>
      <c r="GF227" s="32"/>
      <c r="GG227" s="32"/>
      <c r="GH227" s="32"/>
      <c r="GI227" s="32"/>
      <c r="GJ227" s="32"/>
      <c r="GK227" s="32"/>
      <c r="GL227" s="32"/>
      <c r="GM227" s="32"/>
      <c r="GN227" s="32"/>
      <c r="GO227" s="32"/>
      <c r="GP227" s="32"/>
      <c r="GQ227" s="32"/>
      <c r="GR227" s="32"/>
      <c r="GS227" s="32"/>
      <c r="GT227" s="32"/>
      <c r="GU227" s="32"/>
      <c r="GV227" s="32"/>
      <c r="GW227" s="32"/>
      <c r="GX227" s="32"/>
      <c r="GY227" s="32"/>
      <c r="GZ227" s="32"/>
      <c r="HA227" s="32"/>
      <c r="HB227" s="32"/>
      <c r="HC227" s="32"/>
      <c r="HD227" s="32"/>
      <c r="HE227" s="32"/>
      <c r="HF227" s="32"/>
      <c r="HG227" s="32"/>
      <c r="HH227" s="32"/>
      <c r="HI227" s="32"/>
      <c r="HJ227" s="32"/>
      <c r="HK227" s="32"/>
      <c r="HL227" s="32"/>
      <c r="HM227" s="32"/>
      <c r="HN227" s="32"/>
      <c r="HO227" s="32"/>
      <c r="HP227" s="32"/>
      <c r="HQ227" s="32"/>
      <c r="HR227" s="32"/>
      <c r="HS227" s="32"/>
      <c r="HT227" s="32"/>
      <c r="HU227" s="32"/>
      <c r="HV227" s="32"/>
      <c r="HW227" s="32"/>
      <c r="HX227" s="32"/>
      <c r="HY227" s="32"/>
      <c r="HZ227" s="32"/>
      <c r="IA227" s="32"/>
      <c r="IB227" s="32"/>
      <c r="IC227" s="32"/>
      <c r="ID227" s="32"/>
      <c r="IE227" s="32"/>
      <c r="IF227" s="32"/>
      <c r="IG227" s="32"/>
      <c r="IH227" s="32"/>
      <c r="II227" s="32"/>
    </row>
    <row r="228">
      <c r="A228" s="44" t="s">
        <v>440</v>
      </c>
      <c r="B228" s="36" t="s">
        <v>39</v>
      </c>
      <c r="C228" s="37">
        <v>92396.0</v>
      </c>
      <c r="D228" s="38" t="s">
        <v>441</v>
      </c>
      <c r="E228" s="36" t="s">
        <v>31</v>
      </c>
      <c r="F228" s="39">
        <v>202.45</v>
      </c>
      <c r="G228" s="40">
        <v>80.86</v>
      </c>
      <c r="H228" s="41">
        <v>16370.11</v>
      </c>
      <c r="I228" s="32"/>
      <c r="J228" s="33"/>
      <c r="K228" s="43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32"/>
      <c r="BO228" s="32"/>
      <c r="BP228" s="32"/>
      <c r="BQ228" s="32"/>
      <c r="BR228" s="32"/>
      <c r="BS228" s="32"/>
      <c r="BT228" s="32"/>
      <c r="BU228" s="32"/>
      <c r="BV228" s="32"/>
      <c r="BW228" s="32"/>
      <c r="BX228" s="32"/>
      <c r="BY228" s="32"/>
      <c r="BZ228" s="32"/>
      <c r="CA228" s="32"/>
      <c r="CB228" s="32"/>
      <c r="CC228" s="32"/>
      <c r="CD228" s="32"/>
      <c r="CE228" s="32"/>
      <c r="CF228" s="32"/>
      <c r="CG228" s="32"/>
      <c r="CH228" s="32"/>
      <c r="CI228" s="32"/>
      <c r="CJ228" s="32"/>
      <c r="CK228" s="32"/>
      <c r="CL228" s="32"/>
      <c r="CM228" s="32"/>
      <c r="CN228" s="32"/>
      <c r="CO228" s="32"/>
      <c r="CP228" s="32"/>
      <c r="CQ228" s="32"/>
      <c r="CR228" s="32"/>
      <c r="CS228" s="32"/>
      <c r="CT228" s="32"/>
      <c r="CU228" s="32"/>
      <c r="CV228" s="32"/>
      <c r="CW228" s="32"/>
      <c r="CX228" s="32"/>
      <c r="CY228" s="32"/>
      <c r="CZ228" s="32"/>
      <c r="DA228" s="32"/>
      <c r="DB228" s="32"/>
      <c r="DC228" s="32"/>
      <c r="DD228" s="32"/>
      <c r="DE228" s="32"/>
      <c r="DF228" s="32"/>
      <c r="DG228" s="32"/>
      <c r="DH228" s="32"/>
      <c r="DI228" s="32"/>
      <c r="DJ228" s="32"/>
      <c r="DK228" s="32"/>
      <c r="DL228" s="32"/>
      <c r="DM228" s="32"/>
      <c r="DN228" s="32"/>
      <c r="DO228" s="32"/>
      <c r="DP228" s="32"/>
      <c r="DQ228" s="32"/>
      <c r="DR228" s="32"/>
      <c r="DS228" s="32"/>
      <c r="DT228" s="32"/>
      <c r="DU228" s="32"/>
      <c r="DV228" s="32"/>
      <c r="DW228" s="32"/>
      <c r="DX228" s="32"/>
      <c r="DY228" s="32"/>
      <c r="DZ228" s="32"/>
      <c r="EA228" s="32"/>
      <c r="EB228" s="32"/>
      <c r="EC228" s="32"/>
      <c r="ED228" s="32"/>
      <c r="EE228" s="32"/>
      <c r="EF228" s="32"/>
      <c r="EG228" s="32"/>
      <c r="EH228" s="32"/>
      <c r="EI228" s="32"/>
      <c r="EJ228" s="32"/>
      <c r="EK228" s="32"/>
      <c r="EL228" s="32"/>
      <c r="EM228" s="32"/>
      <c r="EN228" s="32"/>
      <c r="EO228" s="32"/>
      <c r="EP228" s="32"/>
      <c r="EQ228" s="32"/>
      <c r="ER228" s="32"/>
      <c r="ES228" s="32"/>
      <c r="ET228" s="32"/>
      <c r="EU228" s="32"/>
      <c r="EV228" s="32"/>
      <c r="EW228" s="32"/>
      <c r="EX228" s="32"/>
      <c r="EY228" s="32"/>
      <c r="EZ228" s="32"/>
      <c r="FA228" s="32"/>
      <c r="FB228" s="32"/>
      <c r="FC228" s="32"/>
      <c r="FD228" s="32"/>
      <c r="FE228" s="32"/>
      <c r="FF228" s="32"/>
      <c r="FG228" s="32"/>
      <c r="FH228" s="32"/>
      <c r="FI228" s="32"/>
      <c r="FJ228" s="32"/>
      <c r="FK228" s="32"/>
      <c r="FL228" s="32"/>
      <c r="FM228" s="32"/>
      <c r="FN228" s="32"/>
      <c r="FO228" s="32"/>
      <c r="FP228" s="32"/>
      <c r="FQ228" s="32"/>
      <c r="FR228" s="32"/>
      <c r="FS228" s="32"/>
      <c r="FT228" s="32"/>
      <c r="FU228" s="32"/>
      <c r="FV228" s="32"/>
      <c r="FW228" s="32"/>
      <c r="FX228" s="32"/>
      <c r="FY228" s="32"/>
      <c r="FZ228" s="32"/>
      <c r="GA228" s="32"/>
      <c r="GB228" s="32"/>
      <c r="GC228" s="32"/>
      <c r="GD228" s="32"/>
      <c r="GE228" s="32"/>
      <c r="GF228" s="32"/>
      <c r="GG228" s="32"/>
      <c r="GH228" s="32"/>
      <c r="GI228" s="32"/>
      <c r="GJ228" s="32"/>
      <c r="GK228" s="32"/>
      <c r="GL228" s="32"/>
      <c r="GM228" s="32"/>
      <c r="GN228" s="32"/>
      <c r="GO228" s="32"/>
      <c r="GP228" s="32"/>
      <c r="GQ228" s="32"/>
      <c r="GR228" s="32"/>
      <c r="GS228" s="32"/>
      <c r="GT228" s="32"/>
      <c r="GU228" s="32"/>
      <c r="GV228" s="32"/>
      <c r="GW228" s="32"/>
      <c r="GX228" s="32"/>
      <c r="GY228" s="32"/>
      <c r="GZ228" s="32"/>
      <c r="HA228" s="32"/>
      <c r="HB228" s="32"/>
      <c r="HC228" s="32"/>
      <c r="HD228" s="32"/>
      <c r="HE228" s="32"/>
      <c r="HF228" s="32"/>
      <c r="HG228" s="32"/>
      <c r="HH228" s="32"/>
      <c r="HI228" s="32"/>
      <c r="HJ228" s="32"/>
      <c r="HK228" s="32"/>
      <c r="HL228" s="32"/>
      <c r="HM228" s="32"/>
      <c r="HN228" s="32"/>
      <c r="HO228" s="32"/>
      <c r="HP228" s="32"/>
      <c r="HQ228" s="32"/>
      <c r="HR228" s="32"/>
      <c r="HS228" s="32"/>
      <c r="HT228" s="32"/>
      <c r="HU228" s="32"/>
      <c r="HV228" s="32"/>
      <c r="HW228" s="32"/>
      <c r="HX228" s="32"/>
      <c r="HY228" s="32"/>
      <c r="HZ228" s="32"/>
      <c r="IA228" s="32"/>
      <c r="IB228" s="32"/>
      <c r="IC228" s="32"/>
      <c r="ID228" s="32"/>
      <c r="IE228" s="32"/>
      <c r="IF228" s="32"/>
      <c r="IG228" s="32"/>
      <c r="IH228" s="32"/>
      <c r="II228" s="32"/>
    </row>
    <row r="229">
      <c r="A229" s="44" t="s">
        <v>442</v>
      </c>
      <c r="B229" s="36" t="s">
        <v>39</v>
      </c>
      <c r="C229" s="37">
        <v>93679.0</v>
      </c>
      <c r="D229" s="38" t="s">
        <v>443</v>
      </c>
      <c r="E229" s="36" t="s">
        <v>31</v>
      </c>
      <c r="F229" s="39">
        <v>90.56</v>
      </c>
      <c r="G229" s="40">
        <v>89.26</v>
      </c>
      <c r="H229" s="41">
        <v>8083.39</v>
      </c>
      <c r="I229" s="32"/>
      <c r="J229" s="33"/>
      <c r="K229" s="43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32"/>
      <c r="BO229" s="32"/>
      <c r="BP229" s="32"/>
      <c r="BQ229" s="32"/>
      <c r="BR229" s="32"/>
      <c r="BS229" s="32"/>
      <c r="BT229" s="32"/>
      <c r="BU229" s="32"/>
      <c r="BV229" s="32"/>
      <c r="BW229" s="32"/>
      <c r="BX229" s="32"/>
      <c r="BY229" s="32"/>
      <c r="BZ229" s="32"/>
      <c r="CA229" s="32"/>
      <c r="CB229" s="32"/>
      <c r="CC229" s="32"/>
      <c r="CD229" s="32"/>
      <c r="CE229" s="32"/>
      <c r="CF229" s="32"/>
      <c r="CG229" s="32"/>
      <c r="CH229" s="32"/>
      <c r="CI229" s="32"/>
      <c r="CJ229" s="32"/>
      <c r="CK229" s="32"/>
      <c r="CL229" s="32"/>
      <c r="CM229" s="32"/>
      <c r="CN229" s="32"/>
      <c r="CO229" s="32"/>
      <c r="CP229" s="32"/>
      <c r="CQ229" s="32"/>
      <c r="CR229" s="32"/>
      <c r="CS229" s="32"/>
      <c r="CT229" s="32"/>
      <c r="CU229" s="32"/>
      <c r="CV229" s="32"/>
      <c r="CW229" s="32"/>
      <c r="CX229" s="32"/>
      <c r="CY229" s="32"/>
      <c r="CZ229" s="32"/>
      <c r="DA229" s="32"/>
      <c r="DB229" s="32"/>
      <c r="DC229" s="32"/>
      <c r="DD229" s="32"/>
      <c r="DE229" s="32"/>
      <c r="DF229" s="32"/>
      <c r="DG229" s="32"/>
      <c r="DH229" s="32"/>
      <c r="DI229" s="32"/>
      <c r="DJ229" s="32"/>
      <c r="DK229" s="32"/>
      <c r="DL229" s="32"/>
      <c r="DM229" s="32"/>
      <c r="DN229" s="32"/>
      <c r="DO229" s="32"/>
      <c r="DP229" s="32"/>
      <c r="DQ229" s="32"/>
      <c r="DR229" s="32"/>
      <c r="DS229" s="32"/>
      <c r="DT229" s="32"/>
      <c r="DU229" s="32"/>
      <c r="DV229" s="32"/>
      <c r="DW229" s="32"/>
      <c r="DX229" s="32"/>
      <c r="DY229" s="32"/>
      <c r="DZ229" s="32"/>
      <c r="EA229" s="32"/>
      <c r="EB229" s="32"/>
      <c r="EC229" s="32"/>
      <c r="ED229" s="32"/>
      <c r="EE229" s="32"/>
      <c r="EF229" s="32"/>
      <c r="EG229" s="32"/>
      <c r="EH229" s="32"/>
      <c r="EI229" s="32"/>
      <c r="EJ229" s="32"/>
      <c r="EK229" s="32"/>
      <c r="EL229" s="32"/>
      <c r="EM229" s="32"/>
      <c r="EN229" s="32"/>
      <c r="EO229" s="32"/>
      <c r="EP229" s="32"/>
      <c r="EQ229" s="32"/>
      <c r="ER229" s="32"/>
      <c r="ES229" s="32"/>
      <c r="ET229" s="32"/>
      <c r="EU229" s="32"/>
      <c r="EV229" s="32"/>
      <c r="EW229" s="32"/>
      <c r="EX229" s="32"/>
      <c r="EY229" s="32"/>
      <c r="EZ229" s="32"/>
      <c r="FA229" s="32"/>
      <c r="FB229" s="32"/>
      <c r="FC229" s="32"/>
      <c r="FD229" s="32"/>
      <c r="FE229" s="32"/>
      <c r="FF229" s="32"/>
      <c r="FG229" s="32"/>
      <c r="FH229" s="32"/>
      <c r="FI229" s="32"/>
      <c r="FJ229" s="32"/>
      <c r="FK229" s="32"/>
      <c r="FL229" s="32"/>
      <c r="FM229" s="32"/>
      <c r="FN229" s="32"/>
      <c r="FO229" s="32"/>
      <c r="FP229" s="32"/>
      <c r="FQ229" s="32"/>
      <c r="FR229" s="32"/>
      <c r="FS229" s="32"/>
      <c r="FT229" s="32"/>
      <c r="FU229" s="32"/>
      <c r="FV229" s="32"/>
      <c r="FW229" s="32"/>
      <c r="FX229" s="32"/>
      <c r="FY229" s="32"/>
      <c r="FZ229" s="32"/>
      <c r="GA229" s="32"/>
      <c r="GB229" s="32"/>
      <c r="GC229" s="32"/>
      <c r="GD229" s="32"/>
      <c r="GE229" s="32"/>
      <c r="GF229" s="32"/>
      <c r="GG229" s="32"/>
      <c r="GH229" s="32"/>
      <c r="GI229" s="32"/>
      <c r="GJ229" s="32"/>
      <c r="GK229" s="32"/>
      <c r="GL229" s="32"/>
      <c r="GM229" s="32"/>
      <c r="GN229" s="32"/>
      <c r="GO229" s="32"/>
      <c r="GP229" s="32"/>
      <c r="GQ229" s="32"/>
      <c r="GR229" s="32"/>
      <c r="GS229" s="32"/>
      <c r="GT229" s="32"/>
      <c r="GU229" s="32"/>
      <c r="GV229" s="32"/>
      <c r="GW229" s="32"/>
      <c r="GX229" s="32"/>
      <c r="GY229" s="32"/>
      <c r="GZ229" s="32"/>
      <c r="HA229" s="32"/>
      <c r="HB229" s="32"/>
      <c r="HC229" s="32"/>
      <c r="HD229" s="32"/>
      <c r="HE229" s="32"/>
      <c r="HF229" s="32"/>
      <c r="HG229" s="32"/>
      <c r="HH229" s="32"/>
      <c r="HI229" s="32"/>
      <c r="HJ229" s="32"/>
      <c r="HK229" s="32"/>
      <c r="HL229" s="32"/>
      <c r="HM229" s="32"/>
      <c r="HN229" s="32"/>
      <c r="HO229" s="32"/>
      <c r="HP229" s="32"/>
      <c r="HQ229" s="32"/>
      <c r="HR229" s="32"/>
      <c r="HS229" s="32"/>
      <c r="HT229" s="32"/>
      <c r="HU229" s="32"/>
      <c r="HV229" s="32"/>
      <c r="HW229" s="32"/>
      <c r="HX229" s="32"/>
      <c r="HY229" s="32"/>
      <c r="HZ229" s="32"/>
      <c r="IA229" s="32"/>
      <c r="IB229" s="32"/>
      <c r="IC229" s="32"/>
      <c r="ID229" s="32"/>
      <c r="IE229" s="32"/>
      <c r="IF229" s="32"/>
      <c r="IG229" s="32"/>
      <c r="IH229" s="32"/>
      <c r="II229" s="32"/>
    </row>
    <row r="230">
      <c r="A230" s="44" t="s">
        <v>444</v>
      </c>
      <c r="B230" s="36" t="s">
        <v>22</v>
      </c>
      <c r="C230" s="37" t="s">
        <v>445</v>
      </c>
      <c r="D230" s="38" t="s">
        <v>446</v>
      </c>
      <c r="E230" s="36" t="s">
        <v>49</v>
      </c>
      <c r="F230" s="39">
        <v>7.1</v>
      </c>
      <c r="G230" s="40">
        <v>33.32</v>
      </c>
      <c r="H230" s="41">
        <v>236.57</v>
      </c>
      <c r="I230" s="32"/>
      <c r="J230" s="33"/>
      <c r="K230" s="43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32"/>
      <c r="BO230" s="32"/>
      <c r="BP230" s="32"/>
      <c r="BQ230" s="32"/>
      <c r="BR230" s="32"/>
      <c r="BS230" s="32"/>
      <c r="BT230" s="32"/>
      <c r="BU230" s="32"/>
      <c r="BV230" s="32"/>
      <c r="BW230" s="32"/>
      <c r="BX230" s="32"/>
      <c r="BY230" s="32"/>
      <c r="BZ230" s="32"/>
      <c r="CA230" s="32"/>
      <c r="CB230" s="32"/>
      <c r="CC230" s="32"/>
      <c r="CD230" s="32"/>
      <c r="CE230" s="32"/>
      <c r="CF230" s="32"/>
      <c r="CG230" s="32"/>
      <c r="CH230" s="32"/>
      <c r="CI230" s="32"/>
      <c r="CJ230" s="32"/>
      <c r="CK230" s="32"/>
      <c r="CL230" s="32"/>
      <c r="CM230" s="32"/>
      <c r="CN230" s="32"/>
      <c r="CO230" s="32"/>
      <c r="CP230" s="32"/>
      <c r="CQ230" s="32"/>
      <c r="CR230" s="32"/>
      <c r="CS230" s="32"/>
      <c r="CT230" s="32"/>
      <c r="CU230" s="32"/>
      <c r="CV230" s="32"/>
      <c r="CW230" s="32"/>
      <c r="CX230" s="32"/>
      <c r="CY230" s="32"/>
      <c r="CZ230" s="32"/>
      <c r="DA230" s="32"/>
      <c r="DB230" s="32"/>
      <c r="DC230" s="32"/>
      <c r="DD230" s="32"/>
      <c r="DE230" s="32"/>
      <c r="DF230" s="32"/>
      <c r="DG230" s="32"/>
      <c r="DH230" s="32"/>
      <c r="DI230" s="32"/>
      <c r="DJ230" s="32"/>
      <c r="DK230" s="32"/>
      <c r="DL230" s="32"/>
      <c r="DM230" s="32"/>
      <c r="DN230" s="32"/>
      <c r="DO230" s="32"/>
      <c r="DP230" s="32"/>
      <c r="DQ230" s="32"/>
      <c r="DR230" s="32"/>
      <c r="DS230" s="32"/>
      <c r="DT230" s="32"/>
      <c r="DU230" s="32"/>
      <c r="DV230" s="32"/>
      <c r="DW230" s="32"/>
      <c r="DX230" s="32"/>
      <c r="DY230" s="32"/>
      <c r="DZ230" s="32"/>
      <c r="EA230" s="32"/>
      <c r="EB230" s="32"/>
      <c r="EC230" s="32"/>
      <c r="ED230" s="32"/>
      <c r="EE230" s="32"/>
      <c r="EF230" s="32"/>
      <c r="EG230" s="32"/>
      <c r="EH230" s="32"/>
      <c r="EI230" s="32"/>
      <c r="EJ230" s="32"/>
      <c r="EK230" s="32"/>
      <c r="EL230" s="32"/>
      <c r="EM230" s="32"/>
      <c r="EN230" s="32"/>
      <c r="EO230" s="32"/>
      <c r="EP230" s="32"/>
      <c r="EQ230" s="32"/>
      <c r="ER230" s="32"/>
      <c r="ES230" s="32"/>
      <c r="ET230" s="32"/>
      <c r="EU230" s="32"/>
      <c r="EV230" s="32"/>
      <c r="EW230" s="32"/>
      <c r="EX230" s="32"/>
      <c r="EY230" s="32"/>
      <c r="EZ230" s="32"/>
      <c r="FA230" s="32"/>
      <c r="FB230" s="32"/>
      <c r="FC230" s="32"/>
      <c r="FD230" s="32"/>
      <c r="FE230" s="32"/>
      <c r="FF230" s="32"/>
      <c r="FG230" s="32"/>
      <c r="FH230" s="32"/>
      <c r="FI230" s="32"/>
      <c r="FJ230" s="32"/>
      <c r="FK230" s="32"/>
      <c r="FL230" s="32"/>
      <c r="FM230" s="32"/>
      <c r="FN230" s="32"/>
      <c r="FO230" s="32"/>
      <c r="FP230" s="32"/>
      <c r="FQ230" s="32"/>
      <c r="FR230" s="32"/>
      <c r="FS230" s="32"/>
      <c r="FT230" s="32"/>
      <c r="FU230" s="32"/>
      <c r="FV230" s="32"/>
      <c r="FW230" s="32"/>
      <c r="FX230" s="32"/>
      <c r="FY230" s="32"/>
      <c r="FZ230" s="32"/>
      <c r="GA230" s="32"/>
      <c r="GB230" s="32"/>
      <c r="GC230" s="32"/>
      <c r="GD230" s="32"/>
      <c r="GE230" s="32"/>
      <c r="GF230" s="32"/>
      <c r="GG230" s="32"/>
      <c r="GH230" s="32"/>
      <c r="GI230" s="32"/>
      <c r="GJ230" s="32"/>
      <c r="GK230" s="32"/>
      <c r="GL230" s="32"/>
      <c r="GM230" s="32"/>
      <c r="GN230" s="32"/>
      <c r="GO230" s="32"/>
      <c r="GP230" s="32"/>
      <c r="GQ230" s="32"/>
      <c r="GR230" s="32"/>
      <c r="GS230" s="32"/>
      <c r="GT230" s="32"/>
      <c r="GU230" s="32"/>
      <c r="GV230" s="32"/>
      <c r="GW230" s="32"/>
      <c r="GX230" s="32"/>
      <c r="GY230" s="32"/>
      <c r="GZ230" s="32"/>
      <c r="HA230" s="32"/>
      <c r="HB230" s="32"/>
      <c r="HC230" s="32"/>
      <c r="HD230" s="32"/>
      <c r="HE230" s="32"/>
      <c r="HF230" s="32"/>
      <c r="HG230" s="32"/>
      <c r="HH230" s="32"/>
      <c r="HI230" s="32"/>
      <c r="HJ230" s="32"/>
      <c r="HK230" s="32"/>
      <c r="HL230" s="32"/>
      <c r="HM230" s="32"/>
      <c r="HN230" s="32"/>
      <c r="HO230" s="32"/>
      <c r="HP230" s="32"/>
      <c r="HQ230" s="32"/>
      <c r="HR230" s="32"/>
      <c r="HS230" s="32"/>
      <c r="HT230" s="32"/>
      <c r="HU230" s="32"/>
      <c r="HV230" s="32"/>
      <c r="HW230" s="32"/>
      <c r="HX230" s="32"/>
      <c r="HY230" s="32"/>
      <c r="HZ230" s="32"/>
      <c r="IA230" s="32"/>
      <c r="IB230" s="32"/>
      <c r="IC230" s="32"/>
      <c r="ID230" s="32"/>
      <c r="IE230" s="32"/>
      <c r="IF230" s="32"/>
      <c r="IG230" s="32"/>
      <c r="IH230" s="32"/>
      <c r="II230" s="32"/>
    </row>
    <row r="231">
      <c r="A231" s="44" t="s">
        <v>447</v>
      </c>
      <c r="B231" s="36" t="s">
        <v>39</v>
      </c>
      <c r="C231" s="37">
        <v>94438.0</v>
      </c>
      <c r="D231" s="38" t="s">
        <v>166</v>
      </c>
      <c r="E231" s="36" t="s">
        <v>31</v>
      </c>
      <c r="F231" s="39">
        <v>1.78</v>
      </c>
      <c r="G231" s="40">
        <v>46.63</v>
      </c>
      <c r="H231" s="41">
        <v>83.0</v>
      </c>
      <c r="I231" s="32"/>
      <c r="J231" s="33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32"/>
      <c r="BO231" s="32"/>
      <c r="BP231" s="32"/>
      <c r="BQ231" s="32"/>
      <c r="BR231" s="32"/>
      <c r="BS231" s="32"/>
      <c r="BT231" s="32"/>
      <c r="BU231" s="32"/>
      <c r="BV231" s="32"/>
      <c r="BW231" s="32"/>
      <c r="BX231" s="32"/>
      <c r="BY231" s="32"/>
      <c r="BZ231" s="32"/>
      <c r="CA231" s="32"/>
      <c r="CB231" s="32"/>
      <c r="CC231" s="32"/>
      <c r="CD231" s="32"/>
      <c r="CE231" s="32"/>
      <c r="CF231" s="32"/>
      <c r="CG231" s="32"/>
      <c r="CH231" s="32"/>
      <c r="CI231" s="32"/>
      <c r="CJ231" s="32"/>
      <c r="CK231" s="32"/>
      <c r="CL231" s="32"/>
      <c r="CM231" s="32"/>
      <c r="CN231" s="32"/>
      <c r="CO231" s="32"/>
      <c r="CP231" s="32"/>
      <c r="CQ231" s="32"/>
      <c r="CR231" s="32"/>
      <c r="CS231" s="32"/>
      <c r="CT231" s="32"/>
      <c r="CU231" s="32"/>
      <c r="CV231" s="32"/>
      <c r="CW231" s="32"/>
      <c r="CX231" s="32"/>
      <c r="CY231" s="32"/>
      <c r="CZ231" s="32"/>
      <c r="DA231" s="32"/>
      <c r="DB231" s="32"/>
      <c r="DC231" s="32"/>
      <c r="DD231" s="32"/>
      <c r="DE231" s="32"/>
      <c r="DF231" s="32"/>
      <c r="DG231" s="32"/>
      <c r="DH231" s="32"/>
      <c r="DI231" s="32"/>
      <c r="DJ231" s="32"/>
      <c r="DK231" s="32"/>
      <c r="DL231" s="32"/>
      <c r="DM231" s="32"/>
      <c r="DN231" s="32"/>
      <c r="DO231" s="32"/>
      <c r="DP231" s="32"/>
      <c r="DQ231" s="32"/>
      <c r="DR231" s="32"/>
      <c r="DS231" s="32"/>
      <c r="DT231" s="32"/>
      <c r="DU231" s="32"/>
      <c r="DV231" s="32"/>
      <c r="DW231" s="32"/>
      <c r="DX231" s="32"/>
      <c r="DY231" s="32"/>
      <c r="DZ231" s="32"/>
      <c r="EA231" s="32"/>
      <c r="EB231" s="32"/>
      <c r="EC231" s="32"/>
      <c r="ED231" s="32"/>
      <c r="EE231" s="32"/>
      <c r="EF231" s="32"/>
      <c r="EG231" s="32"/>
      <c r="EH231" s="32"/>
      <c r="EI231" s="32"/>
      <c r="EJ231" s="32"/>
      <c r="EK231" s="32"/>
      <c r="EL231" s="32"/>
      <c r="EM231" s="32"/>
      <c r="EN231" s="32"/>
      <c r="EO231" s="32"/>
      <c r="EP231" s="32"/>
      <c r="EQ231" s="32"/>
      <c r="ER231" s="32"/>
      <c r="ES231" s="32"/>
      <c r="ET231" s="32"/>
      <c r="EU231" s="32"/>
      <c r="EV231" s="32"/>
      <c r="EW231" s="32"/>
      <c r="EX231" s="32"/>
      <c r="EY231" s="32"/>
      <c r="EZ231" s="32"/>
      <c r="FA231" s="32"/>
      <c r="FB231" s="32"/>
      <c r="FC231" s="32"/>
      <c r="FD231" s="32"/>
      <c r="FE231" s="32"/>
      <c r="FF231" s="32"/>
      <c r="FG231" s="32"/>
      <c r="FH231" s="32"/>
      <c r="FI231" s="32"/>
      <c r="FJ231" s="32"/>
      <c r="FK231" s="32"/>
      <c r="FL231" s="32"/>
      <c r="FM231" s="32"/>
      <c r="FN231" s="32"/>
      <c r="FO231" s="32"/>
      <c r="FP231" s="32"/>
      <c r="FQ231" s="32"/>
      <c r="FR231" s="32"/>
      <c r="FS231" s="32"/>
      <c r="FT231" s="32"/>
      <c r="FU231" s="32"/>
      <c r="FV231" s="32"/>
      <c r="FW231" s="32"/>
      <c r="FX231" s="32"/>
      <c r="FY231" s="32"/>
      <c r="FZ231" s="32"/>
      <c r="GA231" s="32"/>
      <c r="GB231" s="32"/>
      <c r="GC231" s="32"/>
      <c r="GD231" s="32"/>
      <c r="GE231" s="32"/>
      <c r="GF231" s="32"/>
      <c r="GG231" s="32"/>
      <c r="GH231" s="32"/>
      <c r="GI231" s="32"/>
      <c r="GJ231" s="32"/>
      <c r="GK231" s="32"/>
      <c r="GL231" s="32"/>
      <c r="GM231" s="32"/>
      <c r="GN231" s="32"/>
      <c r="GO231" s="32"/>
      <c r="GP231" s="32"/>
      <c r="GQ231" s="32"/>
      <c r="GR231" s="32"/>
      <c r="GS231" s="32"/>
      <c r="GT231" s="32"/>
      <c r="GU231" s="32"/>
      <c r="GV231" s="32"/>
      <c r="GW231" s="32"/>
      <c r="GX231" s="32"/>
      <c r="GY231" s="32"/>
      <c r="GZ231" s="32"/>
      <c r="HA231" s="32"/>
      <c r="HB231" s="32"/>
      <c r="HC231" s="32"/>
      <c r="HD231" s="32"/>
      <c r="HE231" s="32"/>
      <c r="HF231" s="32"/>
      <c r="HG231" s="32"/>
      <c r="HH231" s="32"/>
      <c r="HI231" s="32"/>
      <c r="HJ231" s="32"/>
      <c r="HK231" s="32"/>
      <c r="HL231" s="32"/>
      <c r="HM231" s="32"/>
      <c r="HN231" s="32"/>
      <c r="HO231" s="32"/>
      <c r="HP231" s="32"/>
      <c r="HQ231" s="32"/>
      <c r="HR231" s="32"/>
      <c r="HS231" s="32"/>
      <c r="HT231" s="32"/>
      <c r="HU231" s="32"/>
      <c r="HV231" s="32"/>
      <c r="HW231" s="32"/>
      <c r="HX231" s="32"/>
      <c r="HY231" s="32"/>
      <c r="HZ231" s="32"/>
      <c r="IA231" s="32"/>
      <c r="IB231" s="32"/>
      <c r="IC231" s="32"/>
      <c r="ID231" s="32"/>
      <c r="IE231" s="32"/>
      <c r="IF231" s="32"/>
      <c r="IG231" s="32"/>
      <c r="IH231" s="32"/>
      <c r="II231" s="32"/>
    </row>
    <row r="232">
      <c r="A232" s="25" t="s">
        <v>448</v>
      </c>
      <c r="B232" s="26"/>
      <c r="C232" s="27"/>
      <c r="D232" s="28" t="s">
        <v>449</v>
      </c>
      <c r="E232" s="26"/>
      <c r="F232" s="29"/>
      <c r="G232" s="30"/>
      <c r="H232" s="31">
        <f>H233</f>
        <v>1738.95</v>
      </c>
      <c r="I232" s="32"/>
      <c r="J232" s="33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32"/>
      <c r="BO232" s="32"/>
      <c r="BP232" s="32"/>
      <c r="BQ232" s="32"/>
      <c r="BR232" s="32"/>
      <c r="BS232" s="32"/>
      <c r="BT232" s="32"/>
      <c r="BU232" s="32"/>
      <c r="BV232" s="32"/>
      <c r="BW232" s="32"/>
      <c r="BX232" s="32"/>
      <c r="BY232" s="32"/>
      <c r="BZ232" s="32"/>
      <c r="CA232" s="32"/>
      <c r="CB232" s="32"/>
      <c r="CC232" s="32"/>
      <c r="CD232" s="32"/>
      <c r="CE232" s="32"/>
      <c r="CF232" s="32"/>
      <c r="CG232" s="32"/>
      <c r="CH232" s="32"/>
      <c r="CI232" s="32"/>
      <c r="CJ232" s="32"/>
      <c r="CK232" s="32"/>
      <c r="CL232" s="32"/>
      <c r="CM232" s="32"/>
      <c r="CN232" s="32"/>
      <c r="CO232" s="32"/>
      <c r="CP232" s="32"/>
      <c r="CQ232" s="32"/>
      <c r="CR232" s="32"/>
      <c r="CS232" s="32"/>
      <c r="CT232" s="32"/>
      <c r="CU232" s="32"/>
      <c r="CV232" s="32"/>
      <c r="CW232" s="32"/>
      <c r="CX232" s="32"/>
      <c r="CY232" s="32"/>
      <c r="CZ232" s="32"/>
      <c r="DA232" s="32"/>
      <c r="DB232" s="32"/>
      <c r="DC232" s="32"/>
      <c r="DD232" s="32"/>
      <c r="DE232" s="32"/>
      <c r="DF232" s="32"/>
      <c r="DG232" s="32"/>
      <c r="DH232" s="32"/>
      <c r="DI232" s="32"/>
      <c r="DJ232" s="32"/>
      <c r="DK232" s="32"/>
      <c r="DL232" s="32"/>
      <c r="DM232" s="32"/>
      <c r="DN232" s="32"/>
      <c r="DO232" s="32"/>
      <c r="DP232" s="32"/>
      <c r="DQ232" s="32"/>
      <c r="DR232" s="32"/>
      <c r="DS232" s="32"/>
      <c r="DT232" s="32"/>
      <c r="DU232" s="32"/>
      <c r="DV232" s="32"/>
      <c r="DW232" s="32"/>
      <c r="DX232" s="32"/>
      <c r="DY232" s="32"/>
      <c r="DZ232" s="32"/>
      <c r="EA232" s="32"/>
      <c r="EB232" s="32"/>
      <c r="EC232" s="32"/>
      <c r="ED232" s="32"/>
      <c r="EE232" s="32"/>
      <c r="EF232" s="32"/>
      <c r="EG232" s="32"/>
      <c r="EH232" s="32"/>
      <c r="EI232" s="32"/>
      <c r="EJ232" s="32"/>
      <c r="EK232" s="32"/>
      <c r="EL232" s="32"/>
      <c r="EM232" s="32"/>
      <c r="EN232" s="32"/>
      <c r="EO232" s="32"/>
      <c r="EP232" s="32"/>
      <c r="EQ232" s="32"/>
      <c r="ER232" s="32"/>
      <c r="ES232" s="32"/>
      <c r="ET232" s="32"/>
      <c r="EU232" s="32"/>
      <c r="EV232" s="32"/>
      <c r="EW232" s="32"/>
      <c r="EX232" s="32"/>
      <c r="EY232" s="32"/>
      <c r="EZ232" s="32"/>
      <c r="FA232" s="32"/>
      <c r="FB232" s="32"/>
      <c r="FC232" s="32"/>
      <c r="FD232" s="32"/>
      <c r="FE232" s="32"/>
      <c r="FF232" s="32"/>
      <c r="FG232" s="32"/>
      <c r="FH232" s="32"/>
      <c r="FI232" s="32"/>
      <c r="FJ232" s="32"/>
      <c r="FK232" s="32"/>
      <c r="FL232" s="32"/>
      <c r="FM232" s="32"/>
      <c r="FN232" s="32"/>
      <c r="FO232" s="32"/>
      <c r="FP232" s="32"/>
      <c r="FQ232" s="32"/>
      <c r="FR232" s="32"/>
      <c r="FS232" s="32"/>
      <c r="FT232" s="32"/>
      <c r="FU232" s="32"/>
      <c r="FV232" s="32"/>
      <c r="FW232" s="32"/>
      <c r="FX232" s="32"/>
      <c r="FY232" s="32"/>
      <c r="FZ232" s="32"/>
      <c r="GA232" s="32"/>
      <c r="GB232" s="32"/>
      <c r="GC232" s="32"/>
      <c r="GD232" s="32"/>
      <c r="GE232" s="32"/>
      <c r="GF232" s="32"/>
      <c r="GG232" s="32"/>
      <c r="GH232" s="32"/>
      <c r="GI232" s="32"/>
      <c r="GJ232" s="32"/>
      <c r="GK232" s="32"/>
      <c r="GL232" s="32"/>
      <c r="GM232" s="32"/>
      <c r="GN232" s="32"/>
      <c r="GO232" s="32"/>
      <c r="GP232" s="32"/>
      <c r="GQ232" s="32"/>
      <c r="GR232" s="32"/>
      <c r="GS232" s="32"/>
      <c r="GT232" s="32"/>
      <c r="GU232" s="32"/>
      <c r="GV232" s="32"/>
      <c r="GW232" s="32"/>
      <c r="GX232" s="32"/>
      <c r="GY232" s="32"/>
      <c r="GZ232" s="32"/>
      <c r="HA232" s="32"/>
      <c r="HB232" s="32"/>
      <c r="HC232" s="32"/>
      <c r="HD232" s="32"/>
      <c r="HE232" s="32"/>
      <c r="HF232" s="32"/>
      <c r="HG232" s="32"/>
      <c r="HH232" s="32"/>
      <c r="HI232" s="32"/>
      <c r="HJ232" s="32"/>
      <c r="HK232" s="32"/>
      <c r="HL232" s="32"/>
      <c r="HM232" s="32"/>
      <c r="HN232" s="32"/>
      <c r="HO232" s="32"/>
      <c r="HP232" s="32"/>
      <c r="HQ232" s="32"/>
      <c r="HR232" s="32"/>
      <c r="HS232" s="32"/>
      <c r="HT232" s="32"/>
      <c r="HU232" s="32"/>
      <c r="HV232" s="32"/>
      <c r="HW232" s="32"/>
      <c r="HX232" s="32"/>
      <c r="HY232" s="32"/>
      <c r="HZ232" s="32"/>
      <c r="IA232" s="32"/>
      <c r="IB232" s="32"/>
      <c r="IC232" s="32"/>
      <c r="ID232" s="32"/>
      <c r="IE232" s="32"/>
      <c r="IF232" s="32"/>
      <c r="IG232" s="32"/>
      <c r="IH232" s="32"/>
      <c r="II232" s="32"/>
    </row>
    <row r="233">
      <c r="A233" s="44" t="s">
        <v>450</v>
      </c>
      <c r="B233" s="36" t="s">
        <v>39</v>
      </c>
      <c r="C233" s="37">
        <v>98504.0</v>
      </c>
      <c r="D233" s="38" t="s">
        <v>451</v>
      </c>
      <c r="E233" s="36" t="s">
        <v>31</v>
      </c>
      <c r="F233" s="39">
        <v>103.88</v>
      </c>
      <c r="G233" s="40">
        <v>16.74</v>
      </c>
      <c r="H233" s="41">
        <v>1738.95</v>
      </c>
      <c r="I233" s="32"/>
      <c r="J233" s="33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32"/>
      <c r="BO233" s="32"/>
      <c r="BP233" s="32"/>
      <c r="BQ233" s="32"/>
      <c r="BR233" s="32"/>
      <c r="BS233" s="32"/>
      <c r="BT233" s="32"/>
      <c r="BU233" s="32"/>
      <c r="BV233" s="32"/>
      <c r="BW233" s="32"/>
      <c r="BX233" s="32"/>
      <c r="BY233" s="32"/>
      <c r="BZ233" s="32"/>
      <c r="CA233" s="32"/>
      <c r="CB233" s="32"/>
      <c r="CC233" s="32"/>
      <c r="CD233" s="32"/>
      <c r="CE233" s="32"/>
      <c r="CF233" s="32"/>
      <c r="CG233" s="32"/>
      <c r="CH233" s="32"/>
      <c r="CI233" s="32"/>
      <c r="CJ233" s="32"/>
      <c r="CK233" s="32"/>
      <c r="CL233" s="32"/>
      <c r="CM233" s="32"/>
      <c r="CN233" s="32"/>
      <c r="CO233" s="32"/>
      <c r="CP233" s="32"/>
      <c r="CQ233" s="32"/>
      <c r="CR233" s="32"/>
      <c r="CS233" s="32"/>
      <c r="CT233" s="32"/>
      <c r="CU233" s="32"/>
      <c r="CV233" s="32"/>
      <c r="CW233" s="32"/>
      <c r="CX233" s="32"/>
      <c r="CY233" s="32"/>
      <c r="CZ233" s="32"/>
      <c r="DA233" s="32"/>
      <c r="DB233" s="32"/>
      <c r="DC233" s="32"/>
      <c r="DD233" s="32"/>
      <c r="DE233" s="32"/>
      <c r="DF233" s="32"/>
      <c r="DG233" s="32"/>
      <c r="DH233" s="32"/>
      <c r="DI233" s="32"/>
      <c r="DJ233" s="32"/>
      <c r="DK233" s="32"/>
      <c r="DL233" s="32"/>
      <c r="DM233" s="32"/>
      <c r="DN233" s="32"/>
      <c r="DO233" s="32"/>
      <c r="DP233" s="32"/>
      <c r="DQ233" s="32"/>
      <c r="DR233" s="32"/>
      <c r="DS233" s="32"/>
      <c r="DT233" s="32"/>
      <c r="DU233" s="32"/>
      <c r="DV233" s="32"/>
      <c r="DW233" s="32"/>
      <c r="DX233" s="32"/>
      <c r="DY233" s="32"/>
      <c r="DZ233" s="32"/>
      <c r="EA233" s="32"/>
      <c r="EB233" s="32"/>
      <c r="EC233" s="32"/>
      <c r="ED233" s="32"/>
      <c r="EE233" s="32"/>
      <c r="EF233" s="32"/>
      <c r="EG233" s="32"/>
      <c r="EH233" s="32"/>
      <c r="EI233" s="32"/>
      <c r="EJ233" s="32"/>
      <c r="EK233" s="32"/>
      <c r="EL233" s="32"/>
      <c r="EM233" s="32"/>
      <c r="EN233" s="32"/>
      <c r="EO233" s="32"/>
      <c r="EP233" s="32"/>
      <c r="EQ233" s="32"/>
      <c r="ER233" s="32"/>
      <c r="ES233" s="32"/>
      <c r="ET233" s="32"/>
      <c r="EU233" s="32"/>
      <c r="EV233" s="32"/>
      <c r="EW233" s="32"/>
      <c r="EX233" s="32"/>
      <c r="EY233" s="32"/>
      <c r="EZ233" s="32"/>
      <c r="FA233" s="32"/>
      <c r="FB233" s="32"/>
      <c r="FC233" s="32"/>
      <c r="FD233" s="32"/>
      <c r="FE233" s="32"/>
      <c r="FF233" s="32"/>
      <c r="FG233" s="32"/>
      <c r="FH233" s="32"/>
      <c r="FI233" s="32"/>
      <c r="FJ233" s="32"/>
      <c r="FK233" s="32"/>
      <c r="FL233" s="32"/>
      <c r="FM233" s="32"/>
      <c r="FN233" s="32"/>
      <c r="FO233" s="32"/>
      <c r="FP233" s="32"/>
      <c r="FQ233" s="32"/>
      <c r="FR233" s="32"/>
      <c r="FS233" s="32"/>
      <c r="FT233" s="32"/>
      <c r="FU233" s="32"/>
      <c r="FV233" s="32"/>
      <c r="FW233" s="32"/>
      <c r="FX233" s="32"/>
      <c r="FY233" s="32"/>
      <c r="FZ233" s="32"/>
      <c r="GA233" s="32"/>
      <c r="GB233" s="32"/>
      <c r="GC233" s="32"/>
      <c r="GD233" s="32"/>
      <c r="GE233" s="32"/>
      <c r="GF233" s="32"/>
      <c r="GG233" s="32"/>
      <c r="GH233" s="32"/>
      <c r="GI233" s="32"/>
      <c r="GJ233" s="32"/>
      <c r="GK233" s="32"/>
      <c r="GL233" s="32"/>
      <c r="GM233" s="32"/>
      <c r="GN233" s="32"/>
      <c r="GO233" s="32"/>
      <c r="GP233" s="32"/>
      <c r="GQ233" s="32"/>
      <c r="GR233" s="32"/>
      <c r="GS233" s="32"/>
      <c r="GT233" s="32"/>
      <c r="GU233" s="32"/>
      <c r="GV233" s="32"/>
      <c r="GW233" s="32"/>
      <c r="GX233" s="32"/>
      <c r="GY233" s="32"/>
      <c r="GZ233" s="32"/>
      <c r="HA233" s="32"/>
      <c r="HB233" s="32"/>
      <c r="HC233" s="32"/>
      <c r="HD233" s="32"/>
      <c r="HE233" s="32"/>
      <c r="HF233" s="32"/>
      <c r="HG233" s="32"/>
      <c r="HH233" s="32"/>
      <c r="HI233" s="32"/>
      <c r="HJ233" s="32"/>
      <c r="HK233" s="32"/>
      <c r="HL233" s="32"/>
      <c r="HM233" s="32"/>
      <c r="HN233" s="32"/>
      <c r="HO233" s="32"/>
      <c r="HP233" s="32"/>
      <c r="HQ233" s="32"/>
      <c r="HR233" s="32"/>
      <c r="HS233" s="32"/>
      <c r="HT233" s="32"/>
      <c r="HU233" s="32"/>
      <c r="HV233" s="32"/>
      <c r="HW233" s="32"/>
      <c r="HX233" s="32"/>
      <c r="HY233" s="32"/>
      <c r="HZ233" s="32"/>
      <c r="IA233" s="32"/>
      <c r="IB233" s="32"/>
      <c r="IC233" s="32"/>
      <c r="ID233" s="32"/>
      <c r="IE233" s="32"/>
      <c r="IF233" s="32"/>
      <c r="IG233" s="32"/>
      <c r="IH233" s="32"/>
      <c r="II233" s="32"/>
    </row>
    <row r="234">
      <c r="A234" s="25" t="s">
        <v>452</v>
      </c>
      <c r="B234" s="26"/>
      <c r="C234" s="27"/>
      <c r="D234" s="28" t="s">
        <v>453</v>
      </c>
      <c r="E234" s="26"/>
      <c r="F234" s="29"/>
      <c r="G234" s="30"/>
      <c r="H234" s="31">
        <f>SUM(H235:H241)</f>
        <v>9034.36</v>
      </c>
      <c r="I234" s="32"/>
      <c r="J234" s="33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32"/>
      <c r="BO234" s="32"/>
      <c r="BP234" s="32"/>
      <c r="BQ234" s="32"/>
      <c r="BR234" s="32"/>
      <c r="BS234" s="32"/>
      <c r="BT234" s="32"/>
      <c r="BU234" s="32"/>
      <c r="BV234" s="32"/>
      <c r="BW234" s="32"/>
      <c r="BX234" s="32"/>
      <c r="BY234" s="32"/>
      <c r="BZ234" s="32"/>
      <c r="CA234" s="32"/>
      <c r="CB234" s="32"/>
      <c r="CC234" s="32"/>
      <c r="CD234" s="32"/>
      <c r="CE234" s="32"/>
      <c r="CF234" s="32"/>
      <c r="CG234" s="32"/>
      <c r="CH234" s="32"/>
      <c r="CI234" s="32"/>
      <c r="CJ234" s="32"/>
      <c r="CK234" s="32"/>
      <c r="CL234" s="32"/>
      <c r="CM234" s="32"/>
      <c r="CN234" s="32"/>
      <c r="CO234" s="32"/>
      <c r="CP234" s="32"/>
      <c r="CQ234" s="32"/>
      <c r="CR234" s="32"/>
      <c r="CS234" s="32"/>
      <c r="CT234" s="32"/>
      <c r="CU234" s="32"/>
      <c r="CV234" s="32"/>
      <c r="CW234" s="32"/>
      <c r="CX234" s="32"/>
      <c r="CY234" s="32"/>
      <c r="CZ234" s="32"/>
      <c r="DA234" s="32"/>
      <c r="DB234" s="32"/>
      <c r="DC234" s="32"/>
      <c r="DD234" s="32"/>
      <c r="DE234" s="32"/>
      <c r="DF234" s="32"/>
      <c r="DG234" s="32"/>
      <c r="DH234" s="32"/>
      <c r="DI234" s="32"/>
      <c r="DJ234" s="32"/>
      <c r="DK234" s="32"/>
      <c r="DL234" s="32"/>
      <c r="DM234" s="32"/>
      <c r="DN234" s="32"/>
      <c r="DO234" s="32"/>
      <c r="DP234" s="32"/>
      <c r="DQ234" s="32"/>
      <c r="DR234" s="32"/>
      <c r="DS234" s="32"/>
      <c r="DT234" s="32"/>
      <c r="DU234" s="32"/>
      <c r="DV234" s="32"/>
      <c r="DW234" s="32"/>
      <c r="DX234" s="32"/>
      <c r="DY234" s="32"/>
      <c r="DZ234" s="32"/>
      <c r="EA234" s="32"/>
      <c r="EB234" s="32"/>
      <c r="EC234" s="32"/>
      <c r="ED234" s="32"/>
      <c r="EE234" s="32"/>
      <c r="EF234" s="32"/>
      <c r="EG234" s="32"/>
      <c r="EH234" s="32"/>
      <c r="EI234" s="32"/>
      <c r="EJ234" s="32"/>
      <c r="EK234" s="32"/>
      <c r="EL234" s="32"/>
      <c r="EM234" s="32"/>
      <c r="EN234" s="32"/>
      <c r="EO234" s="32"/>
      <c r="EP234" s="32"/>
      <c r="EQ234" s="32"/>
      <c r="ER234" s="32"/>
      <c r="ES234" s="32"/>
      <c r="ET234" s="32"/>
      <c r="EU234" s="32"/>
      <c r="EV234" s="32"/>
      <c r="EW234" s="32"/>
      <c r="EX234" s="32"/>
      <c r="EY234" s="32"/>
      <c r="EZ234" s="32"/>
      <c r="FA234" s="32"/>
      <c r="FB234" s="32"/>
      <c r="FC234" s="32"/>
      <c r="FD234" s="32"/>
      <c r="FE234" s="32"/>
      <c r="FF234" s="32"/>
      <c r="FG234" s="32"/>
      <c r="FH234" s="32"/>
      <c r="FI234" s="32"/>
      <c r="FJ234" s="32"/>
      <c r="FK234" s="32"/>
      <c r="FL234" s="32"/>
      <c r="FM234" s="32"/>
      <c r="FN234" s="32"/>
      <c r="FO234" s="32"/>
      <c r="FP234" s="32"/>
      <c r="FQ234" s="32"/>
      <c r="FR234" s="32"/>
      <c r="FS234" s="32"/>
      <c r="FT234" s="32"/>
      <c r="FU234" s="32"/>
      <c r="FV234" s="32"/>
      <c r="FW234" s="32"/>
      <c r="FX234" s="32"/>
      <c r="FY234" s="32"/>
      <c r="FZ234" s="32"/>
      <c r="GA234" s="32"/>
      <c r="GB234" s="32"/>
      <c r="GC234" s="32"/>
      <c r="GD234" s="32"/>
      <c r="GE234" s="32"/>
      <c r="GF234" s="32"/>
      <c r="GG234" s="32"/>
      <c r="GH234" s="32"/>
      <c r="GI234" s="32"/>
      <c r="GJ234" s="32"/>
      <c r="GK234" s="32"/>
      <c r="GL234" s="32"/>
      <c r="GM234" s="32"/>
      <c r="GN234" s="32"/>
      <c r="GO234" s="32"/>
      <c r="GP234" s="32"/>
      <c r="GQ234" s="32"/>
      <c r="GR234" s="32"/>
      <c r="GS234" s="32"/>
      <c r="GT234" s="32"/>
      <c r="GU234" s="32"/>
      <c r="GV234" s="32"/>
      <c r="GW234" s="32"/>
      <c r="GX234" s="32"/>
      <c r="GY234" s="32"/>
      <c r="GZ234" s="32"/>
      <c r="HA234" s="32"/>
      <c r="HB234" s="32"/>
      <c r="HC234" s="32"/>
      <c r="HD234" s="32"/>
      <c r="HE234" s="32"/>
      <c r="HF234" s="32"/>
      <c r="HG234" s="32"/>
      <c r="HH234" s="32"/>
      <c r="HI234" s="32"/>
      <c r="HJ234" s="32"/>
      <c r="HK234" s="32"/>
      <c r="HL234" s="32"/>
      <c r="HM234" s="32"/>
      <c r="HN234" s="32"/>
      <c r="HO234" s="32"/>
      <c r="HP234" s="32"/>
      <c r="HQ234" s="32"/>
      <c r="HR234" s="32"/>
      <c r="HS234" s="32"/>
      <c r="HT234" s="32"/>
      <c r="HU234" s="32"/>
      <c r="HV234" s="32"/>
      <c r="HW234" s="32"/>
      <c r="HX234" s="32"/>
      <c r="HY234" s="32"/>
      <c r="HZ234" s="32"/>
      <c r="IA234" s="32"/>
      <c r="IB234" s="32"/>
      <c r="IC234" s="32"/>
      <c r="ID234" s="32"/>
      <c r="IE234" s="32"/>
      <c r="IF234" s="32"/>
      <c r="IG234" s="32"/>
      <c r="IH234" s="32"/>
      <c r="II234" s="32"/>
    </row>
    <row r="235">
      <c r="A235" s="44" t="s">
        <v>454</v>
      </c>
      <c r="B235" s="36" t="s">
        <v>22</v>
      </c>
      <c r="C235" s="37" t="s">
        <v>455</v>
      </c>
      <c r="D235" s="38" t="s">
        <v>456</v>
      </c>
      <c r="E235" s="36" t="s">
        <v>111</v>
      </c>
      <c r="F235" s="39">
        <v>436.38</v>
      </c>
      <c r="G235" s="40">
        <v>3.03</v>
      </c>
      <c r="H235" s="41">
        <v>1322.23</v>
      </c>
      <c r="I235" s="32"/>
      <c r="J235" s="33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32"/>
      <c r="BO235" s="32"/>
      <c r="BP235" s="32"/>
      <c r="BQ235" s="32"/>
      <c r="BR235" s="32"/>
      <c r="BS235" s="32"/>
      <c r="BT235" s="32"/>
      <c r="BU235" s="32"/>
      <c r="BV235" s="32"/>
      <c r="BW235" s="32"/>
      <c r="BX235" s="32"/>
      <c r="BY235" s="32"/>
      <c r="BZ235" s="32"/>
      <c r="CA235" s="32"/>
      <c r="CB235" s="32"/>
      <c r="CC235" s="32"/>
      <c r="CD235" s="32"/>
      <c r="CE235" s="32"/>
      <c r="CF235" s="32"/>
      <c r="CG235" s="32"/>
      <c r="CH235" s="32"/>
      <c r="CI235" s="32"/>
      <c r="CJ235" s="32"/>
      <c r="CK235" s="32"/>
      <c r="CL235" s="32"/>
      <c r="CM235" s="32"/>
      <c r="CN235" s="32"/>
      <c r="CO235" s="32"/>
      <c r="CP235" s="32"/>
      <c r="CQ235" s="32"/>
      <c r="CR235" s="32"/>
      <c r="CS235" s="32"/>
      <c r="CT235" s="32"/>
      <c r="CU235" s="32"/>
      <c r="CV235" s="32"/>
      <c r="CW235" s="32"/>
      <c r="CX235" s="32"/>
      <c r="CY235" s="32"/>
      <c r="CZ235" s="32"/>
      <c r="DA235" s="32"/>
      <c r="DB235" s="32"/>
      <c r="DC235" s="32"/>
      <c r="DD235" s="32"/>
      <c r="DE235" s="32"/>
      <c r="DF235" s="32"/>
      <c r="DG235" s="32"/>
      <c r="DH235" s="32"/>
      <c r="DI235" s="32"/>
      <c r="DJ235" s="32"/>
      <c r="DK235" s="32"/>
      <c r="DL235" s="32"/>
      <c r="DM235" s="32"/>
      <c r="DN235" s="32"/>
      <c r="DO235" s="32"/>
      <c r="DP235" s="32"/>
      <c r="DQ235" s="32"/>
      <c r="DR235" s="32"/>
      <c r="DS235" s="32"/>
      <c r="DT235" s="32"/>
      <c r="DU235" s="32"/>
      <c r="DV235" s="32"/>
      <c r="DW235" s="32"/>
      <c r="DX235" s="32"/>
      <c r="DY235" s="32"/>
      <c r="DZ235" s="32"/>
      <c r="EA235" s="32"/>
      <c r="EB235" s="32"/>
      <c r="EC235" s="32"/>
      <c r="ED235" s="32"/>
      <c r="EE235" s="32"/>
      <c r="EF235" s="32"/>
      <c r="EG235" s="32"/>
      <c r="EH235" s="32"/>
      <c r="EI235" s="32"/>
      <c r="EJ235" s="32"/>
      <c r="EK235" s="32"/>
      <c r="EL235" s="32"/>
      <c r="EM235" s="32"/>
      <c r="EN235" s="32"/>
      <c r="EO235" s="32"/>
      <c r="EP235" s="32"/>
      <c r="EQ235" s="32"/>
      <c r="ER235" s="32"/>
      <c r="ES235" s="32"/>
      <c r="ET235" s="32"/>
      <c r="EU235" s="32"/>
      <c r="EV235" s="32"/>
      <c r="EW235" s="32"/>
      <c r="EX235" s="32"/>
      <c r="EY235" s="32"/>
      <c r="EZ235" s="32"/>
      <c r="FA235" s="32"/>
      <c r="FB235" s="32"/>
      <c r="FC235" s="32"/>
      <c r="FD235" s="32"/>
      <c r="FE235" s="32"/>
      <c r="FF235" s="32"/>
      <c r="FG235" s="32"/>
      <c r="FH235" s="32"/>
      <c r="FI235" s="32"/>
      <c r="FJ235" s="32"/>
      <c r="FK235" s="32"/>
      <c r="FL235" s="32"/>
      <c r="FM235" s="32"/>
      <c r="FN235" s="32"/>
      <c r="FO235" s="32"/>
      <c r="FP235" s="32"/>
      <c r="FQ235" s="32"/>
      <c r="FR235" s="32"/>
      <c r="FS235" s="32"/>
      <c r="FT235" s="32"/>
      <c r="FU235" s="32"/>
      <c r="FV235" s="32"/>
      <c r="FW235" s="32"/>
      <c r="FX235" s="32"/>
      <c r="FY235" s="32"/>
      <c r="FZ235" s="32"/>
      <c r="GA235" s="32"/>
      <c r="GB235" s="32"/>
      <c r="GC235" s="32"/>
      <c r="GD235" s="32"/>
      <c r="GE235" s="32"/>
      <c r="GF235" s="32"/>
      <c r="GG235" s="32"/>
      <c r="GH235" s="32"/>
      <c r="GI235" s="32"/>
      <c r="GJ235" s="32"/>
      <c r="GK235" s="32"/>
      <c r="GL235" s="32"/>
      <c r="GM235" s="32"/>
      <c r="GN235" s="32"/>
      <c r="GO235" s="32"/>
      <c r="GP235" s="32"/>
      <c r="GQ235" s="32"/>
      <c r="GR235" s="32"/>
      <c r="GS235" s="32"/>
      <c r="GT235" s="32"/>
      <c r="GU235" s="32"/>
      <c r="GV235" s="32"/>
      <c r="GW235" s="32"/>
      <c r="GX235" s="32"/>
      <c r="GY235" s="32"/>
      <c r="GZ235" s="32"/>
      <c r="HA235" s="32"/>
      <c r="HB235" s="32"/>
      <c r="HC235" s="32"/>
      <c r="HD235" s="32"/>
      <c r="HE235" s="32"/>
      <c r="HF235" s="32"/>
      <c r="HG235" s="32"/>
      <c r="HH235" s="32"/>
      <c r="HI235" s="32"/>
      <c r="HJ235" s="32"/>
      <c r="HK235" s="32"/>
      <c r="HL235" s="32"/>
      <c r="HM235" s="32"/>
      <c r="HN235" s="32"/>
      <c r="HO235" s="32"/>
      <c r="HP235" s="32"/>
      <c r="HQ235" s="32"/>
      <c r="HR235" s="32"/>
      <c r="HS235" s="32"/>
      <c r="HT235" s="32"/>
      <c r="HU235" s="32"/>
      <c r="HV235" s="32"/>
      <c r="HW235" s="32"/>
      <c r="HX235" s="32"/>
      <c r="HY235" s="32"/>
      <c r="HZ235" s="32"/>
      <c r="IA235" s="32"/>
      <c r="IB235" s="32"/>
      <c r="IC235" s="32"/>
      <c r="ID235" s="32"/>
      <c r="IE235" s="32"/>
      <c r="IF235" s="32"/>
      <c r="IG235" s="32"/>
      <c r="IH235" s="32"/>
      <c r="II235" s="32"/>
    </row>
    <row r="236">
      <c r="A236" s="44" t="s">
        <v>457</v>
      </c>
      <c r="B236" s="36" t="s">
        <v>22</v>
      </c>
      <c r="C236" s="37" t="s">
        <v>458</v>
      </c>
      <c r="D236" s="38" t="s">
        <v>459</v>
      </c>
      <c r="E236" s="36" t="s">
        <v>41</v>
      </c>
      <c r="F236" s="39">
        <v>1.0</v>
      </c>
      <c r="G236" s="40">
        <v>912.7</v>
      </c>
      <c r="H236" s="41">
        <v>912.7</v>
      </c>
      <c r="I236" s="32"/>
      <c r="J236" s="33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32"/>
      <c r="BO236" s="32"/>
      <c r="BP236" s="32"/>
      <c r="BQ236" s="32"/>
      <c r="BR236" s="32"/>
      <c r="BS236" s="32"/>
      <c r="BT236" s="32"/>
      <c r="BU236" s="32"/>
      <c r="BV236" s="32"/>
      <c r="BW236" s="32"/>
      <c r="BX236" s="32"/>
      <c r="BY236" s="32"/>
      <c r="BZ236" s="32"/>
      <c r="CA236" s="32"/>
      <c r="CB236" s="32"/>
      <c r="CC236" s="32"/>
      <c r="CD236" s="32"/>
      <c r="CE236" s="32"/>
      <c r="CF236" s="32"/>
      <c r="CG236" s="32"/>
      <c r="CH236" s="32"/>
      <c r="CI236" s="32"/>
      <c r="CJ236" s="32"/>
      <c r="CK236" s="32"/>
      <c r="CL236" s="32"/>
      <c r="CM236" s="32"/>
      <c r="CN236" s="32"/>
      <c r="CO236" s="32"/>
      <c r="CP236" s="32"/>
      <c r="CQ236" s="32"/>
      <c r="CR236" s="32"/>
      <c r="CS236" s="32"/>
      <c r="CT236" s="32"/>
      <c r="CU236" s="32"/>
      <c r="CV236" s="32"/>
      <c r="CW236" s="32"/>
      <c r="CX236" s="32"/>
      <c r="CY236" s="32"/>
      <c r="CZ236" s="32"/>
      <c r="DA236" s="32"/>
      <c r="DB236" s="32"/>
      <c r="DC236" s="32"/>
      <c r="DD236" s="32"/>
      <c r="DE236" s="32"/>
      <c r="DF236" s="32"/>
      <c r="DG236" s="32"/>
      <c r="DH236" s="32"/>
      <c r="DI236" s="32"/>
      <c r="DJ236" s="32"/>
      <c r="DK236" s="32"/>
      <c r="DL236" s="32"/>
      <c r="DM236" s="32"/>
      <c r="DN236" s="32"/>
      <c r="DO236" s="32"/>
      <c r="DP236" s="32"/>
      <c r="DQ236" s="32"/>
      <c r="DR236" s="32"/>
      <c r="DS236" s="32"/>
      <c r="DT236" s="32"/>
      <c r="DU236" s="32"/>
      <c r="DV236" s="32"/>
      <c r="DW236" s="32"/>
      <c r="DX236" s="32"/>
      <c r="DY236" s="32"/>
      <c r="DZ236" s="32"/>
      <c r="EA236" s="32"/>
      <c r="EB236" s="32"/>
      <c r="EC236" s="32"/>
      <c r="ED236" s="32"/>
      <c r="EE236" s="32"/>
      <c r="EF236" s="32"/>
      <c r="EG236" s="32"/>
      <c r="EH236" s="32"/>
      <c r="EI236" s="32"/>
      <c r="EJ236" s="32"/>
      <c r="EK236" s="32"/>
      <c r="EL236" s="32"/>
      <c r="EM236" s="32"/>
      <c r="EN236" s="32"/>
      <c r="EO236" s="32"/>
      <c r="EP236" s="32"/>
      <c r="EQ236" s="32"/>
      <c r="ER236" s="32"/>
      <c r="ES236" s="32"/>
      <c r="ET236" s="32"/>
      <c r="EU236" s="32"/>
      <c r="EV236" s="32"/>
      <c r="EW236" s="32"/>
      <c r="EX236" s="32"/>
      <c r="EY236" s="32"/>
      <c r="EZ236" s="32"/>
      <c r="FA236" s="32"/>
      <c r="FB236" s="32"/>
      <c r="FC236" s="32"/>
      <c r="FD236" s="32"/>
      <c r="FE236" s="32"/>
      <c r="FF236" s="32"/>
      <c r="FG236" s="32"/>
      <c r="FH236" s="32"/>
      <c r="FI236" s="32"/>
      <c r="FJ236" s="32"/>
      <c r="FK236" s="32"/>
      <c r="FL236" s="32"/>
      <c r="FM236" s="32"/>
      <c r="FN236" s="32"/>
      <c r="FO236" s="32"/>
      <c r="FP236" s="32"/>
      <c r="FQ236" s="32"/>
      <c r="FR236" s="32"/>
      <c r="FS236" s="32"/>
      <c r="FT236" s="32"/>
      <c r="FU236" s="32"/>
      <c r="FV236" s="32"/>
      <c r="FW236" s="32"/>
      <c r="FX236" s="32"/>
      <c r="FY236" s="32"/>
      <c r="FZ236" s="32"/>
      <c r="GA236" s="32"/>
      <c r="GB236" s="32"/>
      <c r="GC236" s="32"/>
      <c r="GD236" s="32"/>
      <c r="GE236" s="32"/>
      <c r="GF236" s="32"/>
      <c r="GG236" s="32"/>
      <c r="GH236" s="32"/>
      <c r="GI236" s="32"/>
      <c r="GJ236" s="32"/>
      <c r="GK236" s="32"/>
      <c r="GL236" s="32"/>
      <c r="GM236" s="32"/>
      <c r="GN236" s="32"/>
      <c r="GO236" s="32"/>
      <c r="GP236" s="32"/>
      <c r="GQ236" s="32"/>
      <c r="GR236" s="32"/>
      <c r="GS236" s="32"/>
      <c r="GT236" s="32"/>
      <c r="GU236" s="32"/>
      <c r="GV236" s="32"/>
      <c r="GW236" s="32"/>
      <c r="GX236" s="32"/>
      <c r="GY236" s="32"/>
      <c r="GZ236" s="32"/>
      <c r="HA236" s="32"/>
      <c r="HB236" s="32"/>
      <c r="HC236" s="32"/>
      <c r="HD236" s="32"/>
      <c r="HE236" s="32"/>
      <c r="HF236" s="32"/>
      <c r="HG236" s="32"/>
      <c r="HH236" s="32"/>
      <c r="HI236" s="32"/>
      <c r="HJ236" s="32"/>
      <c r="HK236" s="32"/>
      <c r="HL236" s="32"/>
      <c r="HM236" s="32"/>
      <c r="HN236" s="32"/>
      <c r="HO236" s="32"/>
      <c r="HP236" s="32"/>
      <c r="HQ236" s="32"/>
      <c r="HR236" s="32"/>
      <c r="HS236" s="32"/>
      <c r="HT236" s="32"/>
      <c r="HU236" s="32"/>
      <c r="HV236" s="32"/>
      <c r="HW236" s="32"/>
      <c r="HX236" s="32"/>
      <c r="HY236" s="32"/>
      <c r="HZ236" s="32"/>
      <c r="IA236" s="32"/>
      <c r="IB236" s="32"/>
      <c r="IC236" s="32"/>
      <c r="ID236" s="32"/>
      <c r="IE236" s="32"/>
      <c r="IF236" s="32"/>
      <c r="IG236" s="32"/>
      <c r="IH236" s="32"/>
      <c r="II236" s="32"/>
    </row>
    <row r="237">
      <c r="A237" s="44" t="s">
        <v>460</v>
      </c>
      <c r="B237" s="36" t="s">
        <v>39</v>
      </c>
      <c r="C237" s="37">
        <v>103310.0</v>
      </c>
      <c r="D237" s="38" t="s">
        <v>461</v>
      </c>
      <c r="E237" s="36" t="s">
        <v>41</v>
      </c>
      <c r="F237" s="39">
        <v>3.0</v>
      </c>
      <c r="G237" s="40">
        <v>1455.04</v>
      </c>
      <c r="H237" s="41">
        <v>4365.12</v>
      </c>
      <c r="I237" s="32"/>
      <c r="J237" s="33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32"/>
      <c r="BO237" s="32"/>
      <c r="BP237" s="32"/>
      <c r="BQ237" s="32"/>
      <c r="BR237" s="32"/>
      <c r="BS237" s="32"/>
      <c r="BT237" s="32"/>
      <c r="BU237" s="32"/>
      <c r="BV237" s="32"/>
      <c r="BW237" s="32"/>
      <c r="BX237" s="32"/>
      <c r="BY237" s="32"/>
      <c r="BZ237" s="32"/>
      <c r="CA237" s="32"/>
      <c r="CB237" s="32"/>
      <c r="CC237" s="32"/>
      <c r="CD237" s="32"/>
      <c r="CE237" s="32"/>
      <c r="CF237" s="32"/>
      <c r="CG237" s="32"/>
      <c r="CH237" s="32"/>
      <c r="CI237" s="32"/>
      <c r="CJ237" s="32"/>
      <c r="CK237" s="32"/>
      <c r="CL237" s="32"/>
      <c r="CM237" s="32"/>
      <c r="CN237" s="32"/>
      <c r="CO237" s="32"/>
      <c r="CP237" s="32"/>
      <c r="CQ237" s="32"/>
      <c r="CR237" s="32"/>
      <c r="CS237" s="32"/>
      <c r="CT237" s="32"/>
      <c r="CU237" s="32"/>
      <c r="CV237" s="32"/>
      <c r="CW237" s="32"/>
      <c r="CX237" s="32"/>
      <c r="CY237" s="32"/>
      <c r="CZ237" s="32"/>
      <c r="DA237" s="32"/>
      <c r="DB237" s="32"/>
      <c r="DC237" s="32"/>
      <c r="DD237" s="32"/>
      <c r="DE237" s="32"/>
      <c r="DF237" s="32"/>
      <c r="DG237" s="32"/>
      <c r="DH237" s="32"/>
      <c r="DI237" s="32"/>
      <c r="DJ237" s="32"/>
      <c r="DK237" s="32"/>
      <c r="DL237" s="32"/>
      <c r="DM237" s="32"/>
      <c r="DN237" s="32"/>
      <c r="DO237" s="32"/>
      <c r="DP237" s="32"/>
      <c r="DQ237" s="32"/>
      <c r="DR237" s="32"/>
      <c r="DS237" s="32"/>
      <c r="DT237" s="32"/>
      <c r="DU237" s="32"/>
      <c r="DV237" s="32"/>
      <c r="DW237" s="32"/>
      <c r="DX237" s="32"/>
      <c r="DY237" s="32"/>
      <c r="DZ237" s="32"/>
      <c r="EA237" s="32"/>
      <c r="EB237" s="32"/>
      <c r="EC237" s="32"/>
      <c r="ED237" s="32"/>
      <c r="EE237" s="32"/>
      <c r="EF237" s="32"/>
      <c r="EG237" s="32"/>
      <c r="EH237" s="32"/>
      <c r="EI237" s="32"/>
      <c r="EJ237" s="32"/>
      <c r="EK237" s="32"/>
      <c r="EL237" s="32"/>
      <c r="EM237" s="32"/>
      <c r="EN237" s="32"/>
      <c r="EO237" s="32"/>
      <c r="EP237" s="32"/>
      <c r="EQ237" s="32"/>
      <c r="ER237" s="32"/>
      <c r="ES237" s="32"/>
      <c r="ET237" s="32"/>
      <c r="EU237" s="32"/>
      <c r="EV237" s="32"/>
      <c r="EW237" s="32"/>
      <c r="EX237" s="32"/>
      <c r="EY237" s="32"/>
      <c r="EZ237" s="32"/>
      <c r="FA237" s="32"/>
      <c r="FB237" s="32"/>
      <c r="FC237" s="32"/>
      <c r="FD237" s="32"/>
      <c r="FE237" s="32"/>
      <c r="FF237" s="32"/>
      <c r="FG237" s="32"/>
      <c r="FH237" s="32"/>
      <c r="FI237" s="32"/>
      <c r="FJ237" s="32"/>
      <c r="FK237" s="32"/>
      <c r="FL237" s="32"/>
      <c r="FM237" s="32"/>
      <c r="FN237" s="32"/>
      <c r="FO237" s="32"/>
      <c r="FP237" s="32"/>
      <c r="FQ237" s="32"/>
      <c r="FR237" s="32"/>
      <c r="FS237" s="32"/>
      <c r="FT237" s="32"/>
      <c r="FU237" s="32"/>
      <c r="FV237" s="32"/>
      <c r="FW237" s="32"/>
      <c r="FX237" s="32"/>
      <c r="FY237" s="32"/>
      <c r="FZ237" s="32"/>
      <c r="GA237" s="32"/>
      <c r="GB237" s="32"/>
      <c r="GC237" s="32"/>
      <c r="GD237" s="32"/>
      <c r="GE237" s="32"/>
      <c r="GF237" s="32"/>
      <c r="GG237" s="32"/>
      <c r="GH237" s="32"/>
      <c r="GI237" s="32"/>
      <c r="GJ237" s="32"/>
      <c r="GK237" s="32"/>
      <c r="GL237" s="32"/>
      <c r="GM237" s="32"/>
      <c r="GN237" s="32"/>
      <c r="GO237" s="32"/>
      <c r="GP237" s="32"/>
      <c r="GQ237" s="32"/>
      <c r="GR237" s="32"/>
      <c r="GS237" s="32"/>
      <c r="GT237" s="32"/>
      <c r="GU237" s="32"/>
      <c r="GV237" s="32"/>
      <c r="GW237" s="32"/>
      <c r="GX237" s="32"/>
      <c r="GY237" s="32"/>
      <c r="GZ237" s="32"/>
      <c r="HA237" s="32"/>
      <c r="HB237" s="32"/>
      <c r="HC237" s="32"/>
      <c r="HD237" s="32"/>
      <c r="HE237" s="32"/>
      <c r="HF237" s="32"/>
      <c r="HG237" s="32"/>
      <c r="HH237" s="32"/>
      <c r="HI237" s="32"/>
      <c r="HJ237" s="32"/>
      <c r="HK237" s="32"/>
      <c r="HL237" s="32"/>
      <c r="HM237" s="32"/>
      <c r="HN237" s="32"/>
      <c r="HO237" s="32"/>
      <c r="HP237" s="32"/>
      <c r="HQ237" s="32"/>
      <c r="HR237" s="32"/>
      <c r="HS237" s="32"/>
      <c r="HT237" s="32"/>
      <c r="HU237" s="32"/>
      <c r="HV237" s="32"/>
      <c r="HW237" s="32"/>
      <c r="HX237" s="32"/>
      <c r="HY237" s="32"/>
      <c r="HZ237" s="32"/>
      <c r="IA237" s="32"/>
      <c r="IB237" s="32"/>
      <c r="IC237" s="32"/>
      <c r="ID237" s="32"/>
      <c r="IE237" s="32"/>
      <c r="IF237" s="32"/>
      <c r="IG237" s="32"/>
      <c r="IH237" s="32"/>
      <c r="II237" s="32"/>
    </row>
    <row r="238">
      <c r="A238" s="44" t="s">
        <v>462</v>
      </c>
      <c r="B238" s="36" t="s">
        <v>22</v>
      </c>
      <c r="C238" s="37" t="s">
        <v>463</v>
      </c>
      <c r="D238" s="38" t="s">
        <v>464</v>
      </c>
      <c r="E238" s="36" t="s">
        <v>465</v>
      </c>
      <c r="F238" s="39">
        <v>2.0</v>
      </c>
      <c r="G238" s="40">
        <v>856.16</v>
      </c>
      <c r="H238" s="41">
        <v>1712.32</v>
      </c>
      <c r="I238" s="32"/>
      <c r="J238" s="33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32"/>
      <c r="BO238" s="32"/>
      <c r="BP238" s="32"/>
      <c r="BQ238" s="32"/>
      <c r="BR238" s="32"/>
      <c r="BS238" s="32"/>
      <c r="BT238" s="32"/>
      <c r="BU238" s="32"/>
      <c r="BV238" s="32"/>
      <c r="BW238" s="32"/>
      <c r="BX238" s="32"/>
      <c r="BY238" s="32"/>
      <c r="BZ238" s="32"/>
      <c r="CA238" s="32"/>
      <c r="CB238" s="32"/>
      <c r="CC238" s="32"/>
      <c r="CD238" s="32"/>
      <c r="CE238" s="32"/>
      <c r="CF238" s="32"/>
      <c r="CG238" s="32"/>
      <c r="CH238" s="32"/>
      <c r="CI238" s="32"/>
      <c r="CJ238" s="32"/>
      <c r="CK238" s="32"/>
      <c r="CL238" s="32"/>
      <c r="CM238" s="32"/>
      <c r="CN238" s="32"/>
      <c r="CO238" s="32"/>
      <c r="CP238" s="32"/>
      <c r="CQ238" s="32"/>
      <c r="CR238" s="32"/>
      <c r="CS238" s="32"/>
      <c r="CT238" s="32"/>
      <c r="CU238" s="32"/>
      <c r="CV238" s="32"/>
      <c r="CW238" s="32"/>
      <c r="CX238" s="32"/>
      <c r="CY238" s="32"/>
      <c r="CZ238" s="32"/>
      <c r="DA238" s="32"/>
      <c r="DB238" s="32"/>
      <c r="DC238" s="32"/>
      <c r="DD238" s="32"/>
      <c r="DE238" s="32"/>
      <c r="DF238" s="32"/>
      <c r="DG238" s="32"/>
      <c r="DH238" s="32"/>
      <c r="DI238" s="32"/>
      <c r="DJ238" s="32"/>
      <c r="DK238" s="32"/>
      <c r="DL238" s="32"/>
      <c r="DM238" s="32"/>
      <c r="DN238" s="32"/>
      <c r="DO238" s="32"/>
      <c r="DP238" s="32"/>
      <c r="DQ238" s="32"/>
      <c r="DR238" s="32"/>
      <c r="DS238" s="32"/>
      <c r="DT238" s="32"/>
      <c r="DU238" s="32"/>
      <c r="DV238" s="32"/>
      <c r="DW238" s="32"/>
      <c r="DX238" s="32"/>
      <c r="DY238" s="32"/>
      <c r="DZ238" s="32"/>
      <c r="EA238" s="32"/>
      <c r="EB238" s="32"/>
      <c r="EC238" s="32"/>
      <c r="ED238" s="32"/>
      <c r="EE238" s="32"/>
      <c r="EF238" s="32"/>
      <c r="EG238" s="32"/>
      <c r="EH238" s="32"/>
      <c r="EI238" s="32"/>
      <c r="EJ238" s="32"/>
      <c r="EK238" s="32"/>
      <c r="EL238" s="32"/>
      <c r="EM238" s="32"/>
      <c r="EN238" s="32"/>
      <c r="EO238" s="32"/>
      <c r="EP238" s="32"/>
      <c r="EQ238" s="32"/>
      <c r="ER238" s="32"/>
      <c r="ES238" s="32"/>
      <c r="ET238" s="32"/>
      <c r="EU238" s="32"/>
      <c r="EV238" s="32"/>
      <c r="EW238" s="32"/>
      <c r="EX238" s="32"/>
      <c r="EY238" s="32"/>
      <c r="EZ238" s="32"/>
      <c r="FA238" s="32"/>
      <c r="FB238" s="32"/>
      <c r="FC238" s="32"/>
      <c r="FD238" s="32"/>
      <c r="FE238" s="32"/>
      <c r="FF238" s="32"/>
      <c r="FG238" s="32"/>
      <c r="FH238" s="32"/>
      <c r="FI238" s="32"/>
      <c r="FJ238" s="32"/>
      <c r="FK238" s="32"/>
      <c r="FL238" s="32"/>
      <c r="FM238" s="32"/>
      <c r="FN238" s="32"/>
      <c r="FO238" s="32"/>
      <c r="FP238" s="32"/>
      <c r="FQ238" s="32"/>
      <c r="FR238" s="32"/>
      <c r="FS238" s="32"/>
      <c r="FT238" s="32"/>
      <c r="FU238" s="32"/>
      <c r="FV238" s="32"/>
      <c r="FW238" s="32"/>
      <c r="FX238" s="32"/>
      <c r="FY238" s="32"/>
      <c r="FZ238" s="32"/>
      <c r="GA238" s="32"/>
      <c r="GB238" s="32"/>
      <c r="GC238" s="32"/>
      <c r="GD238" s="32"/>
      <c r="GE238" s="32"/>
      <c r="GF238" s="32"/>
      <c r="GG238" s="32"/>
      <c r="GH238" s="32"/>
      <c r="GI238" s="32"/>
      <c r="GJ238" s="32"/>
      <c r="GK238" s="32"/>
      <c r="GL238" s="32"/>
      <c r="GM238" s="32"/>
      <c r="GN238" s="32"/>
      <c r="GO238" s="32"/>
      <c r="GP238" s="32"/>
      <c r="GQ238" s="32"/>
      <c r="GR238" s="32"/>
      <c r="GS238" s="32"/>
      <c r="GT238" s="32"/>
      <c r="GU238" s="32"/>
      <c r="GV238" s="32"/>
      <c r="GW238" s="32"/>
      <c r="GX238" s="32"/>
      <c r="GY238" s="32"/>
      <c r="GZ238" s="32"/>
      <c r="HA238" s="32"/>
      <c r="HB238" s="32"/>
      <c r="HC238" s="32"/>
      <c r="HD238" s="32"/>
      <c r="HE238" s="32"/>
      <c r="HF238" s="32"/>
      <c r="HG238" s="32"/>
      <c r="HH238" s="32"/>
      <c r="HI238" s="32"/>
      <c r="HJ238" s="32"/>
      <c r="HK238" s="32"/>
      <c r="HL238" s="32"/>
      <c r="HM238" s="32"/>
      <c r="HN238" s="32"/>
      <c r="HO238" s="32"/>
      <c r="HP238" s="32"/>
      <c r="HQ238" s="32"/>
      <c r="HR238" s="32"/>
      <c r="HS238" s="32"/>
      <c r="HT238" s="32"/>
      <c r="HU238" s="32"/>
      <c r="HV238" s="32"/>
      <c r="HW238" s="32"/>
      <c r="HX238" s="32"/>
      <c r="HY238" s="32"/>
      <c r="HZ238" s="32"/>
      <c r="IA238" s="32"/>
      <c r="IB238" s="32"/>
      <c r="IC238" s="32"/>
      <c r="ID238" s="32"/>
      <c r="IE238" s="32"/>
      <c r="IF238" s="32"/>
      <c r="IG238" s="32"/>
      <c r="IH238" s="32"/>
      <c r="II238" s="32"/>
    </row>
    <row r="239">
      <c r="A239" s="44" t="s">
        <v>466</v>
      </c>
      <c r="B239" s="36" t="s">
        <v>39</v>
      </c>
      <c r="C239" s="37">
        <v>100717.0</v>
      </c>
      <c r="D239" s="38" t="s">
        <v>349</v>
      </c>
      <c r="E239" s="36" t="s">
        <v>31</v>
      </c>
      <c r="F239" s="39">
        <v>12.72</v>
      </c>
      <c r="G239" s="40">
        <v>9.44</v>
      </c>
      <c r="H239" s="41">
        <v>120.08</v>
      </c>
      <c r="I239" s="32"/>
      <c r="J239" s="33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32"/>
      <c r="BO239" s="32"/>
      <c r="BP239" s="32"/>
      <c r="BQ239" s="32"/>
      <c r="BR239" s="32"/>
      <c r="BS239" s="32"/>
      <c r="BT239" s="32"/>
      <c r="BU239" s="32"/>
      <c r="BV239" s="32"/>
      <c r="BW239" s="32"/>
      <c r="BX239" s="32"/>
      <c r="BY239" s="32"/>
      <c r="BZ239" s="32"/>
      <c r="CA239" s="32"/>
      <c r="CB239" s="32"/>
      <c r="CC239" s="32"/>
      <c r="CD239" s="32"/>
      <c r="CE239" s="32"/>
      <c r="CF239" s="32"/>
      <c r="CG239" s="32"/>
      <c r="CH239" s="32"/>
      <c r="CI239" s="32"/>
      <c r="CJ239" s="32"/>
      <c r="CK239" s="32"/>
      <c r="CL239" s="32"/>
      <c r="CM239" s="32"/>
      <c r="CN239" s="32"/>
      <c r="CO239" s="32"/>
      <c r="CP239" s="32"/>
      <c r="CQ239" s="32"/>
      <c r="CR239" s="32"/>
      <c r="CS239" s="32"/>
      <c r="CT239" s="32"/>
      <c r="CU239" s="32"/>
      <c r="CV239" s="32"/>
      <c r="CW239" s="32"/>
      <c r="CX239" s="32"/>
      <c r="CY239" s="32"/>
      <c r="CZ239" s="32"/>
      <c r="DA239" s="32"/>
      <c r="DB239" s="32"/>
      <c r="DC239" s="32"/>
      <c r="DD239" s="32"/>
      <c r="DE239" s="32"/>
      <c r="DF239" s="32"/>
      <c r="DG239" s="32"/>
      <c r="DH239" s="32"/>
      <c r="DI239" s="32"/>
      <c r="DJ239" s="32"/>
      <c r="DK239" s="32"/>
      <c r="DL239" s="32"/>
      <c r="DM239" s="32"/>
      <c r="DN239" s="32"/>
      <c r="DO239" s="32"/>
      <c r="DP239" s="32"/>
      <c r="DQ239" s="32"/>
      <c r="DR239" s="32"/>
      <c r="DS239" s="32"/>
      <c r="DT239" s="32"/>
      <c r="DU239" s="32"/>
      <c r="DV239" s="32"/>
      <c r="DW239" s="32"/>
      <c r="DX239" s="32"/>
      <c r="DY239" s="32"/>
      <c r="DZ239" s="32"/>
      <c r="EA239" s="32"/>
      <c r="EB239" s="32"/>
      <c r="EC239" s="32"/>
      <c r="ED239" s="32"/>
      <c r="EE239" s="32"/>
      <c r="EF239" s="32"/>
      <c r="EG239" s="32"/>
      <c r="EH239" s="32"/>
      <c r="EI239" s="32"/>
      <c r="EJ239" s="32"/>
      <c r="EK239" s="32"/>
      <c r="EL239" s="32"/>
      <c r="EM239" s="32"/>
      <c r="EN239" s="32"/>
      <c r="EO239" s="32"/>
      <c r="EP239" s="32"/>
      <c r="EQ239" s="32"/>
      <c r="ER239" s="32"/>
      <c r="ES239" s="32"/>
      <c r="ET239" s="32"/>
      <c r="EU239" s="32"/>
      <c r="EV239" s="32"/>
      <c r="EW239" s="32"/>
      <c r="EX239" s="32"/>
      <c r="EY239" s="32"/>
      <c r="EZ239" s="32"/>
      <c r="FA239" s="32"/>
      <c r="FB239" s="32"/>
      <c r="FC239" s="32"/>
      <c r="FD239" s="32"/>
      <c r="FE239" s="32"/>
      <c r="FF239" s="32"/>
      <c r="FG239" s="32"/>
      <c r="FH239" s="32"/>
      <c r="FI239" s="32"/>
      <c r="FJ239" s="32"/>
      <c r="FK239" s="32"/>
      <c r="FL239" s="32"/>
      <c r="FM239" s="32"/>
      <c r="FN239" s="32"/>
      <c r="FO239" s="32"/>
      <c r="FP239" s="32"/>
      <c r="FQ239" s="32"/>
      <c r="FR239" s="32"/>
      <c r="FS239" s="32"/>
      <c r="FT239" s="32"/>
      <c r="FU239" s="32"/>
      <c r="FV239" s="32"/>
      <c r="FW239" s="32"/>
      <c r="FX239" s="32"/>
      <c r="FY239" s="32"/>
      <c r="FZ239" s="32"/>
      <c r="GA239" s="32"/>
      <c r="GB239" s="32"/>
      <c r="GC239" s="32"/>
      <c r="GD239" s="32"/>
      <c r="GE239" s="32"/>
      <c r="GF239" s="32"/>
      <c r="GG239" s="32"/>
      <c r="GH239" s="32"/>
      <c r="GI239" s="32"/>
      <c r="GJ239" s="32"/>
      <c r="GK239" s="32"/>
      <c r="GL239" s="32"/>
      <c r="GM239" s="32"/>
      <c r="GN239" s="32"/>
      <c r="GO239" s="32"/>
      <c r="GP239" s="32"/>
      <c r="GQ239" s="32"/>
      <c r="GR239" s="32"/>
      <c r="GS239" s="32"/>
      <c r="GT239" s="32"/>
      <c r="GU239" s="32"/>
      <c r="GV239" s="32"/>
      <c r="GW239" s="32"/>
      <c r="GX239" s="32"/>
      <c r="GY239" s="32"/>
      <c r="GZ239" s="32"/>
      <c r="HA239" s="32"/>
      <c r="HB239" s="32"/>
      <c r="HC239" s="32"/>
      <c r="HD239" s="32"/>
      <c r="HE239" s="32"/>
      <c r="HF239" s="32"/>
      <c r="HG239" s="32"/>
      <c r="HH239" s="32"/>
      <c r="HI239" s="32"/>
      <c r="HJ239" s="32"/>
      <c r="HK239" s="32"/>
      <c r="HL239" s="32"/>
      <c r="HM239" s="32"/>
      <c r="HN239" s="32"/>
      <c r="HO239" s="32"/>
      <c r="HP239" s="32"/>
      <c r="HQ239" s="32"/>
      <c r="HR239" s="32"/>
      <c r="HS239" s="32"/>
      <c r="HT239" s="32"/>
      <c r="HU239" s="32"/>
      <c r="HV239" s="32"/>
      <c r="HW239" s="32"/>
      <c r="HX239" s="32"/>
      <c r="HY239" s="32"/>
      <c r="HZ239" s="32"/>
      <c r="IA239" s="32"/>
      <c r="IB239" s="32"/>
      <c r="IC239" s="32"/>
      <c r="ID239" s="32"/>
      <c r="IE239" s="32"/>
      <c r="IF239" s="32"/>
      <c r="IG239" s="32"/>
      <c r="IH239" s="32"/>
      <c r="II239" s="32"/>
    </row>
    <row r="240">
      <c r="A240" s="44" t="s">
        <v>467</v>
      </c>
      <c r="B240" s="36" t="s">
        <v>39</v>
      </c>
      <c r="C240" s="37">
        <v>100721.0</v>
      </c>
      <c r="D240" s="38" t="s">
        <v>468</v>
      </c>
      <c r="E240" s="36" t="s">
        <v>31</v>
      </c>
      <c r="F240" s="39">
        <v>12.72</v>
      </c>
      <c r="G240" s="40">
        <v>24.99</v>
      </c>
      <c r="H240" s="41">
        <v>317.87</v>
      </c>
      <c r="I240" s="32"/>
      <c r="J240" s="33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32"/>
      <c r="BO240" s="32"/>
      <c r="BP240" s="32"/>
      <c r="BQ240" s="32"/>
      <c r="BR240" s="32"/>
      <c r="BS240" s="32"/>
      <c r="BT240" s="32"/>
      <c r="BU240" s="32"/>
      <c r="BV240" s="32"/>
      <c r="BW240" s="32"/>
      <c r="BX240" s="32"/>
      <c r="BY240" s="32"/>
      <c r="BZ240" s="32"/>
      <c r="CA240" s="32"/>
      <c r="CB240" s="32"/>
      <c r="CC240" s="32"/>
      <c r="CD240" s="32"/>
      <c r="CE240" s="32"/>
      <c r="CF240" s="32"/>
      <c r="CG240" s="32"/>
      <c r="CH240" s="32"/>
      <c r="CI240" s="32"/>
      <c r="CJ240" s="32"/>
      <c r="CK240" s="32"/>
      <c r="CL240" s="32"/>
      <c r="CM240" s="32"/>
      <c r="CN240" s="32"/>
      <c r="CO240" s="32"/>
      <c r="CP240" s="32"/>
      <c r="CQ240" s="32"/>
      <c r="CR240" s="32"/>
      <c r="CS240" s="32"/>
      <c r="CT240" s="32"/>
      <c r="CU240" s="32"/>
      <c r="CV240" s="32"/>
      <c r="CW240" s="32"/>
      <c r="CX240" s="32"/>
      <c r="CY240" s="32"/>
      <c r="CZ240" s="32"/>
      <c r="DA240" s="32"/>
      <c r="DB240" s="32"/>
      <c r="DC240" s="32"/>
      <c r="DD240" s="32"/>
      <c r="DE240" s="32"/>
      <c r="DF240" s="32"/>
      <c r="DG240" s="32"/>
      <c r="DH240" s="32"/>
      <c r="DI240" s="32"/>
      <c r="DJ240" s="32"/>
      <c r="DK240" s="32"/>
      <c r="DL240" s="32"/>
      <c r="DM240" s="32"/>
      <c r="DN240" s="32"/>
      <c r="DO240" s="32"/>
      <c r="DP240" s="32"/>
      <c r="DQ240" s="32"/>
      <c r="DR240" s="32"/>
      <c r="DS240" s="32"/>
      <c r="DT240" s="32"/>
      <c r="DU240" s="32"/>
      <c r="DV240" s="32"/>
      <c r="DW240" s="32"/>
      <c r="DX240" s="32"/>
      <c r="DY240" s="32"/>
      <c r="DZ240" s="32"/>
      <c r="EA240" s="32"/>
      <c r="EB240" s="32"/>
      <c r="EC240" s="32"/>
      <c r="ED240" s="32"/>
      <c r="EE240" s="32"/>
      <c r="EF240" s="32"/>
      <c r="EG240" s="32"/>
      <c r="EH240" s="32"/>
      <c r="EI240" s="32"/>
      <c r="EJ240" s="32"/>
      <c r="EK240" s="32"/>
      <c r="EL240" s="32"/>
      <c r="EM240" s="32"/>
      <c r="EN240" s="32"/>
      <c r="EO240" s="32"/>
      <c r="EP240" s="32"/>
      <c r="EQ240" s="32"/>
      <c r="ER240" s="32"/>
      <c r="ES240" s="32"/>
      <c r="ET240" s="32"/>
      <c r="EU240" s="32"/>
      <c r="EV240" s="32"/>
      <c r="EW240" s="32"/>
      <c r="EX240" s="32"/>
      <c r="EY240" s="32"/>
      <c r="EZ240" s="32"/>
      <c r="FA240" s="32"/>
      <c r="FB240" s="32"/>
      <c r="FC240" s="32"/>
      <c r="FD240" s="32"/>
      <c r="FE240" s="32"/>
      <c r="FF240" s="32"/>
      <c r="FG240" s="32"/>
      <c r="FH240" s="32"/>
      <c r="FI240" s="32"/>
      <c r="FJ240" s="32"/>
      <c r="FK240" s="32"/>
      <c r="FL240" s="32"/>
      <c r="FM240" s="32"/>
      <c r="FN240" s="32"/>
      <c r="FO240" s="32"/>
      <c r="FP240" s="32"/>
      <c r="FQ240" s="32"/>
      <c r="FR240" s="32"/>
      <c r="FS240" s="32"/>
      <c r="FT240" s="32"/>
      <c r="FU240" s="32"/>
      <c r="FV240" s="32"/>
      <c r="FW240" s="32"/>
      <c r="FX240" s="32"/>
      <c r="FY240" s="32"/>
      <c r="FZ240" s="32"/>
      <c r="GA240" s="32"/>
      <c r="GB240" s="32"/>
      <c r="GC240" s="32"/>
      <c r="GD240" s="32"/>
      <c r="GE240" s="32"/>
      <c r="GF240" s="32"/>
      <c r="GG240" s="32"/>
      <c r="GH240" s="32"/>
      <c r="GI240" s="32"/>
      <c r="GJ240" s="32"/>
      <c r="GK240" s="32"/>
      <c r="GL240" s="32"/>
      <c r="GM240" s="32"/>
      <c r="GN240" s="32"/>
      <c r="GO240" s="32"/>
      <c r="GP240" s="32"/>
      <c r="GQ240" s="32"/>
      <c r="GR240" s="32"/>
      <c r="GS240" s="32"/>
      <c r="GT240" s="32"/>
      <c r="GU240" s="32"/>
      <c r="GV240" s="32"/>
      <c r="GW240" s="32"/>
      <c r="GX240" s="32"/>
      <c r="GY240" s="32"/>
      <c r="GZ240" s="32"/>
      <c r="HA240" s="32"/>
      <c r="HB240" s="32"/>
      <c r="HC240" s="32"/>
      <c r="HD240" s="32"/>
      <c r="HE240" s="32"/>
      <c r="HF240" s="32"/>
      <c r="HG240" s="32"/>
      <c r="HH240" s="32"/>
      <c r="HI240" s="32"/>
      <c r="HJ240" s="32"/>
      <c r="HK240" s="32"/>
      <c r="HL240" s="32"/>
      <c r="HM240" s="32"/>
      <c r="HN240" s="32"/>
      <c r="HO240" s="32"/>
      <c r="HP240" s="32"/>
      <c r="HQ240" s="32"/>
      <c r="HR240" s="32"/>
      <c r="HS240" s="32"/>
      <c r="HT240" s="32"/>
      <c r="HU240" s="32"/>
      <c r="HV240" s="32"/>
      <c r="HW240" s="32"/>
      <c r="HX240" s="32"/>
      <c r="HY240" s="32"/>
      <c r="HZ240" s="32"/>
      <c r="IA240" s="32"/>
      <c r="IB240" s="32"/>
      <c r="IC240" s="32"/>
      <c r="ID240" s="32"/>
      <c r="IE240" s="32"/>
      <c r="IF240" s="32"/>
      <c r="IG240" s="32"/>
      <c r="IH240" s="32"/>
      <c r="II240" s="32"/>
    </row>
    <row r="241">
      <c r="A241" s="44" t="s">
        <v>469</v>
      </c>
      <c r="B241" s="36" t="s">
        <v>39</v>
      </c>
      <c r="C241" s="37">
        <v>100753.0</v>
      </c>
      <c r="D241" s="38" t="s">
        <v>470</v>
      </c>
      <c r="E241" s="36" t="s">
        <v>31</v>
      </c>
      <c r="F241" s="39">
        <v>12.72</v>
      </c>
      <c r="G241" s="40">
        <v>22.33</v>
      </c>
      <c r="H241" s="41">
        <v>284.04</v>
      </c>
      <c r="I241" s="32"/>
      <c r="J241" s="33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  <c r="BP241" s="32"/>
      <c r="BQ241" s="32"/>
      <c r="BR241" s="32"/>
      <c r="BS241" s="32"/>
      <c r="BT241" s="32"/>
      <c r="BU241" s="32"/>
      <c r="BV241" s="32"/>
      <c r="BW241" s="32"/>
      <c r="BX241" s="32"/>
      <c r="BY241" s="32"/>
      <c r="BZ241" s="32"/>
      <c r="CA241" s="32"/>
      <c r="CB241" s="32"/>
      <c r="CC241" s="32"/>
      <c r="CD241" s="32"/>
      <c r="CE241" s="32"/>
      <c r="CF241" s="32"/>
      <c r="CG241" s="32"/>
      <c r="CH241" s="32"/>
      <c r="CI241" s="32"/>
      <c r="CJ241" s="32"/>
      <c r="CK241" s="32"/>
      <c r="CL241" s="32"/>
      <c r="CM241" s="32"/>
      <c r="CN241" s="32"/>
      <c r="CO241" s="32"/>
      <c r="CP241" s="32"/>
      <c r="CQ241" s="32"/>
      <c r="CR241" s="32"/>
      <c r="CS241" s="32"/>
      <c r="CT241" s="32"/>
      <c r="CU241" s="32"/>
      <c r="CV241" s="32"/>
      <c r="CW241" s="32"/>
      <c r="CX241" s="32"/>
      <c r="CY241" s="32"/>
      <c r="CZ241" s="32"/>
      <c r="DA241" s="32"/>
      <c r="DB241" s="32"/>
      <c r="DC241" s="32"/>
      <c r="DD241" s="32"/>
      <c r="DE241" s="32"/>
      <c r="DF241" s="32"/>
      <c r="DG241" s="32"/>
      <c r="DH241" s="32"/>
      <c r="DI241" s="32"/>
      <c r="DJ241" s="32"/>
      <c r="DK241" s="32"/>
      <c r="DL241" s="32"/>
      <c r="DM241" s="32"/>
      <c r="DN241" s="32"/>
      <c r="DO241" s="32"/>
      <c r="DP241" s="32"/>
      <c r="DQ241" s="32"/>
      <c r="DR241" s="32"/>
      <c r="DS241" s="32"/>
      <c r="DT241" s="32"/>
      <c r="DU241" s="32"/>
      <c r="DV241" s="32"/>
      <c r="DW241" s="32"/>
      <c r="DX241" s="32"/>
      <c r="DY241" s="32"/>
      <c r="DZ241" s="32"/>
      <c r="EA241" s="32"/>
      <c r="EB241" s="32"/>
      <c r="EC241" s="32"/>
      <c r="ED241" s="32"/>
      <c r="EE241" s="32"/>
      <c r="EF241" s="32"/>
      <c r="EG241" s="32"/>
      <c r="EH241" s="32"/>
      <c r="EI241" s="32"/>
      <c r="EJ241" s="32"/>
      <c r="EK241" s="32"/>
      <c r="EL241" s="32"/>
      <c r="EM241" s="32"/>
      <c r="EN241" s="32"/>
      <c r="EO241" s="32"/>
      <c r="EP241" s="32"/>
      <c r="EQ241" s="32"/>
      <c r="ER241" s="32"/>
      <c r="ES241" s="32"/>
      <c r="ET241" s="32"/>
      <c r="EU241" s="32"/>
      <c r="EV241" s="32"/>
      <c r="EW241" s="32"/>
      <c r="EX241" s="32"/>
      <c r="EY241" s="32"/>
      <c r="EZ241" s="32"/>
      <c r="FA241" s="32"/>
      <c r="FB241" s="32"/>
      <c r="FC241" s="32"/>
      <c r="FD241" s="32"/>
      <c r="FE241" s="32"/>
      <c r="FF241" s="32"/>
      <c r="FG241" s="32"/>
      <c r="FH241" s="32"/>
      <c r="FI241" s="32"/>
      <c r="FJ241" s="32"/>
      <c r="FK241" s="32"/>
      <c r="FL241" s="32"/>
      <c r="FM241" s="32"/>
      <c r="FN241" s="32"/>
      <c r="FO241" s="32"/>
      <c r="FP241" s="32"/>
      <c r="FQ241" s="32"/>
      <c r="FR241" s="32"/>
      <c r="FS241" s="32"/>
      <c r="FT241" s="32"/>
      <c r="FU241" s="32"/>
      <c r="FV241" s="32"/>
      <c r="FW241" s="32"/>
      <c r="FX241" s="32"/>
      <c r="FY241" s="32"/>
      <c r="FZ241" s="32"/>
      <c r="GA241" s="32"/>
      <c r="GB241" s="32"/>
      <c r="GC241" s="32"/>
      <c r="GD241" s="32"/>
      <c r="GE241" s="32"/>
      <c r="GF241" s="32"/>
      <c r="GG241" s="32"/>
      <c r="GH241" s="32"/>
      <c r="GI241" s="32"/>
      <c r="GJ241" s="32"/>
      <c r="GK241" s="32"/>
      <c r="GL241" s="32"/>
      <c r="GM241" s="32"/>
      <c r="GN241" s="32"/>
      <c r="GO241" s="32"/>
      <c r="GP241" s="32"/>
      <c r="GQ241" s="32"/>
      <c r="GR241" s="32"/>
      <c r="GS241" s="32"/>
      <c r="GT241" s="32"/>
      <c r="GU241" s="32"/>
      <c r="GV241" s="32"/>
      <c r="GW241" s="32"/>
      <c r="GX241" s="32"/>
      <c r="GY241" s="32"/>
      <c r="GZ241" s="32"/>
      <c r="HA241" s="32"/>
      <c r="HB241" s="32"/>
      <c r="HC241" s="32"/>
      <c r="HD241" s="32"/>
      <c r="HE241" s="32"/>
      <c r="HF241" s="32"/>
      <c r="HG241" s="32"/>
      <c r="HH241" s="32"/>
      <c r="HI241" s="32"/>
      <c r="HJ241" s="32"/>
      <c r="HK241" s="32"/>
      <c r="HL241" s="32"/>
      <c r="HM241" s="32"/>
      <c r="HN241" s="32"/>
      <c r="HO241" s="32"/>
      <c r="HP241" s="32"/>
      <c r="HQ241" s="32"/>
      <c r="HR241" s="32"/>
      <c r="HS241" s="32"/>
      <c r="HT241" s="32"/>
      <c r="HU241" s="32"/>
      <c r="HV241" s="32"/>
      <c r="HW241" s="32"/>
      <c r="HX241" s="32"/>
      <c r="HY241" s="32"/>
      <c r="HZ241" s="32"/>
      <c r="IA241" s="32"/>
      <c r="IB241" s="32"/>
      <c r="IC241" s="32"/>
      <c r="ID241" s="32"/>
      <c r="IE241" s="32"/>
      <c r="IF241" s="32"/>
      <c r="IG241" s="32"/>
      <c r="IH241" s="32"/>
      <c r="II241" s="32"/>
    </row>
    <row r="242">
      <c r="A242" s="62"/>
      <c r="B242" s="15"/>
      <c r="C242" s="15"/>
      <c r="D242" s="15"/>
      <c r="E242" s="15"/>
      <c r="F242" s="15"/>
      <c r="G242" s="16"/>
      <c r="H242" s="63">
        <f>H234+H232+H223+H182+H39+H24+H16+H14</f>
        <v>503474.87</v>
      </c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32"/>
      <c r="BO242" s="32"/>
      <c r="BP242" s="32"/>
      <c r="BQ242" s="32"/>
      <c r="BR242" s="32"/>
      <c r="BS242" s="32"/>
      <c r="BT242" s="32"/>
      <c r="BU242" s="32"/>
      <c r="BV242" s="32"/>
      <c r="BW242" s="32"/>
      <c r="BX242" s="32"/>
      <c r="BY242" s="32"/>
      <c r="BZ242" s="32"/>
      <c r="CA242" s="32"/>
      <c r="CB242" s="32"/>
      <c r="CC242" s="32"/>
      <c r="CD242" s="32"/>
      <c r="CE242" s="32"/>
      <c r="CF242" s="32"/>
      <c r="CG242" s="32"/>
      <c r="CH242" s="32"/>
      <c r="CI242" s="32"/>
      <c r="CJ242" s="32"/>
      <c r="CK242" s="32"/>
      <c r="CL242" s="32"/>
      <c r="CM242" s="32"/>
      <c r="CN242" s="32"/>
      <c r="CO242" s="32"/>
      <c r="CP242" s="32"/>
      <c r="CQ242" s="32"/>
      <c r="CR242" s="32"/>
      <c r="CS242" s="32"/>
      <c r="CT242" s="32"/>
      <c r="CU242" s="32"/>
      <c r="CV242" s="32"/>
      <c r="CW242" s="32"/>
      <c r="CX242" s="32"/>
      <c r="CY242" s="32"/>
      <c r="CZ242" s="32"/>
      <c r="DA242" s="32"/>
      <c r="DB242" s="32"/>
      <c r="DC242" s="32"/>
      <c r="DD242" s="32"/>
      <c r="DE242" s="32"/>
      <c r="DF242" s="32"/>
      <c r="DG242" s="32"/>
      <c r="DH242" s="32"/>
      <c r="DI242" s="32"/>
      <c r="DJ242" s="32"/>
      <c r="DK242" s="32"/>
      <c r="DL242" s="32"/>
      <c r="DM242" s="32"/>
      <c r="DN242" s="32"/>
      <c r="DO242" s="32"/>
      <c r="DP242" s="32"/>
      <c r="DQ242" s="32"/>
      <c r="DR242" s="32"/>
      <c r="DS242" s="32"/>
      <c r="DT242" s="32"/>
      <c r="DU242" s="32"/>
      <c r="DV242" s="32"/>
      <c r="DW242" s="32"/>
      <c r="DX242" s="32"/>
      <c r="DY242" s="32"/>
      <c r="DZ242" s="32"/>
      <c r="EA242" s="32"/>
      <c r="EB242" s="32"/>
      <c r="EC242" s="32"/>
      <c r="ED242" s="32"/>
      <c r="EE242" s="32"/>
      <c r="EF242" s="32"/>
      <c r="EG242" s="32"/>
      <c r="EH242" s="32"/>
      <c r="EI242" s="32"/>
      <c r="EJ242" s="32"/>
      <c r="EK242" s="32"/>
      <c r="EL242" s="32"/>
      <c r="EM242" s="32"/>
      <c r="EN242" s="32"/>
      <c r="EO242" s="32"/>
      <c r="EP242" s="32"/>
      <c r="EQ242" s="32"/>
      <c r="ER242" s="32"/>
      <c r="ES242" s="32"/>
      <c r="ET242" s="32"/>
      <c r="EU242" s="32"/>
      <c r="EV242" s="32"/>
      <c r="EW242" s="32"/>
      <c r="EX242" s="32"/>
      <c r="EY242" s="32"/>
      <c r="EZ242" s="32"/>
      <c r="FA242" s="32"/>
      <c r="FB242" s="32"/>
      <c r="FC242" s="32"/>
      <c r="FD242" s="32"/>
      <c r="FE242" s="32"/>
      <c r="FF242" s="32"/>
      <c r="FG242" s="32"/>
      <c r="FH242" s="32"/>
      <c r="FI242" s="32"/>
      <c r="FJ242" s="32"/>
      <c r="FK242" s="32"/>
      <c r="FL242" s="32"/>
      <c r="FM242" s="32"/>
      <c r="FN242" s="32"/>
      <c r="FO242" s="32"/>
      <c r="FP242" s="32"/>
      <c r="FQ242" s="32"/>
      <c r="FR242" s="32"/>
      <c r="FS242" s="32"/>
      <c r="FT242" s="32"/>
      <c r="FU242" s="32"/>
      <c r="FV242" s="32"/>
      <c r="FW242" s="32"/>
      <c r="FX242" s="32"/>
      <c r="FY242" s="32"/>
      <c r="FZ242" s="32"/>
      <c r="GA242" s="32"/>
      <c r="GB242" s="32"/>
      <c r="GC242" s="32"/>
      <c r="GD242" s="32"/>
      <c r="GE242" s="32"/>
      <c r="GF242" s="32"/>
      <c r="GG242" s="32"/>
      <c r="GH242" s="32"/>
      <c r="GI242" s="32"/>
      <c r="GJ242" s="32"/>
      <c r="GK242" s="32"/>
      <c r="GL242" s="32"/>
      <c r="GM242" s="32"/>
      <c r="GN242" s="32"/>
      <c r="GO242" s="32"/>
      <c r="GP242" s="32"/>
      <c r="GQ242" s="32"/>
      <c r="GR242" s="32"/>
      <c r="GS242" s="32"/>
      <c r="GT242" s="32"/>
      <c r="GU242" s="32"/>
      <c r="GV242" s="32"/>
      <c r="GW242" s="32"/>
      <c r="GX242" s="32"/>
      <c r="GY242" s="32"/>
      <c r="GZ242" s="32"/>
      <c r="HA242" s="32"/>
      <c r="HB242" s="32"/>
      <c r="HC242" s="32"/>
      <c r="HD242" s="32"/>
      <c r="HE242" s="32"/>
      <c r="HF242" s="32"/>
      <c r="HG242" s="32"/>
      <c r="HH242" s="32"/>
      <c r="HI242" s="32"/>
      <c r="HJ242" s="32"/>
      <c r="HK242" s="32"/>
      <c r="HL242" s="32"/>
      <c r="HM242" s="32"/>
      <c r="HN242" s="32"/>
      <c r="HO242" s="32"/>
      <c r="HP242" s="32"/>
      <c r="HQ242" s="32"/>
      <c r="HR242" s="32"/>
      <c r="HS242" s="32"/>
      <c r="HT242" s="32"/>
      <c r="HU242" s="32"/>
      <c r="HV242" s="32"/>
      <c r="HW242" s="32"/>
      <c r="HX242" s="32"/>
      <c r="HY242" s="32"/>
      <c r="HZ242" s="32"/>
      <c r="IA242" s="32"/>
      <c r="IB242" s="32"/>
      <c r="IC242" s="32"/>
      <c r="ID242" s="32"/>
      <c r="IE242" s="32"/>
      <c r="IF242" s="32"/>
      <c r="IG242" s="32"/>
      <c r="IH242" s="32"/>
      <c r="II242" s="32"/>
    </row>
    <row r="243">
      <c r="A243" s="62" t="s">
        <v>471</v>
      </c>
      <c r="B243" s="15"/>
      <c r="C243" s="15"/>
      <c r="D243" s="64" t="s">
        <v>472</v>
      </c>
      <c r="E243" s="15"/>
      <c r="F243" s="15"/>
      <c r="G243" s="15"/>
      <c r="H243" s="16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  <c r="BR243" s="32"/>
      <c r="BS243" s="32"/>
      <c r="BT243" s="32"/>
      <c r="BU243" s="32"/>
      <c r="BV243" s="32"/>
      <c r="BW243" s="32"/>
      <c r="BX243" s="32"/>
      <c r="BY243" s="32"/>
      <c r="BZ243" s="32"/>
      <c r="CA243" s="32"/>
      <c r="CB243" s="32"/>
      <c r="CC243" s="32"/>
      <c r="CD243" s="32"/>
      <c r="CE243" s="32"/>
      <c r="CF243" s="32"/>
      <c r="CG243" s="32"/>
      <c r="CH243" s="32"/>
      <c r="CI243" s="32"/>
      <c r="CJ243" s="32"/>
      <c r="CK243" s="32"/>
      <c r="CL243" s="32"/>
      <c r="CM243" s="32"/>
      <c r="CN243" s="32"/>
      <c r="CO243" s="32"/>
      <c r="CP243" s="32"/>
      <c r="CQ243" s="32"/>
      <c r="CR243" s="32"/>
      <c r="CS243" s="32"/>
      <c r="CT243" s="32"/>
      <c r="CU243" s="32"/>
      <c r="CV243" s="32"/>
      <c r="CW243" s="32"/>
      <c r="CX243" s="32"/>
      <c r="CY243" s="32"/>
      <c r="CZ243" s="32"/>
      <c r="DA243" s="32"/>
      <c r="DB243" s="32"/>
      <c r="DC243" s="32"/>
      <c r="DD243" s="32"/>
      <c r="DE243" s="32"/>
      <c r="DF243" s="32"/>
      <c r="DG243" s="32"/>
      <c r="DH243" s="32"/>
      <c r="DI243" s="32"/>
      <c r="DJ243" s="32"/>
      <c r="DK243" s="32"/>
      <c r="DL243" s="32"/>
      <c r="DM243" s="32"/>
      <c r="DN243" s="32"/>
      <c r="DO243" s="32"/>
      <c r="DP243" s="32"/>
      <c r="DQ243" s="32"/>
      <c r="DR243" s="32"/>
      <c r="DS243" s="32"/>
      <c r="DT243" s="32"/>
      <c r="DU243" s="32"/>
      <c r="DV243" s="32"/>
      <c r="DW243" s="32"/>
      <c r="DX243" s="32"/>
      <c r="DY243" s="32"/>
      <c r="DZ243" s="32"/>
      <c r="EA243" s="32"/>
      <c r="EB243" s="32"/>
      <c r="EC243" s="32"/>
      <c r="ED243" s="32"/>
      <c r="EE243" s="32"/>
      <c r="EF243" s="32"/>
      <c r="EG243" s="32"/>
      <c r="EH243" s="32"/>
      <c r="EI243" s="32"/>
      <c r="EJ243" s="32"/>
      <c r="EK243" s="32"/>
      <c r="EL243" s="32"/>
      <c r="EM243" s="32"/>
      <c r="EN243" s="32"/>
      <c r="EO243" s="32"/>
      <c r="EP243" s="32"/>
      <c r="EQ243" s="32"/>
      <c r="ER243" s="32"/>
      <c r="ES243" s="32"/>
      <c r="ET243" s="32"/>
      <c r="EU243" s="32"/>
      <c r="EV243" s="32"/>
      <c r="EW243" s="32"/>
      <c r="EX243" s="32"/>
      <c r="EY243" s="32"/>
      <c r="EZ243" s="32"/>
      <c r="FA243" s="32"/>
      <c r="FB243" s="32"/>
      <c r="FC243" s="32"/>
      <c r="FD243" s="32"/>
      <c r="FE243" s="32"/>
      <c r="FF243" s="32"/>
      <c r="FG243" s="32"/>
      <c r="FH243" s="32"/>
      <c r="FI243" s="32"/>
      <c r="FJ243" s="32"/>
      <c r="FK243" s="32"/>
      <c r="FL243" s="32"/>
      <c r="FM243" s="32"/>
      <c r="FN243" s="32"/>
      <c r="FO243" s="32"/>
      <c r="FP243" s="32"/>
      <c r="FQ243" s="32"/>
      <c r="FR243" s="32"/>
      <c r="FS243" s="32"/>
      <c r="FT243" s="32"/>
      <c r="FU243" s="32"/>
      <c r="FV243" s="32"/>
      <c r="FW243" s="32"/>
      <c r="FX243" s="32"/>
      <c r="FY243" s="32"/>
      <c r="FZ243" s="32"/>
      <c r="GA243" s="32"/>
      <c r="GB243" s="32"/>
      <c r="GC243" s="32"/>
      <c r="GD243" s="32"/>
      <c r="GE243" s="32"/>
      <c r="GF243" s="32"/>
      <c r="GG243" s="32"/>
      <c r="GH243" s="32"/>
      <c r="GI243" s="32"/>
      <c r="GJ243" s="32"/>
      <c r="GK243" s="32"/>
      <c r="GL243" s="32"/>
      <c r="GM243" s="32"/>
      <c r="GN243" s="32"/>
      <c r="GO243" s="32"/>
      <c r="GP243" s="32"/>
      <c r="GQ243" s="32"/>
      <c r="GR243" s="32"/>
      <c r="GS243" s="32"/>
      <c r="GT243" s="32"/>
      <c r="GU243" s="32"/>
      <c r="GV243" s="32"/>
      <c r="GW243" s="32"/>
      <c r="GX243" s="32"/>
      <c r="GY243" s="32"/>
      <c r="GZ243" s="32"/>
      <c r="HA243" s="32"/>
      <c r="HB243" s="32"/>
      <c r="HC243" s="32"/>
      <c r="HD243" s="32"/>
      <c r="HE243" s="32"/>
      <c r="HF243" s="32"/>
      <c r="HG243" s="32"/>
      <c r="HH243" s="32"/>
      <c r="HI243" s="32"/>
      <c r="HJ243" s="32"/>
      <c r="HK243" s="32"/>
      <c r="HL243" s="32"/>
      <c r="HM243" s="32"/>
      <c r="HN243" s="32"/>
      <c r="HO243" s="32"/>
      <c r="HP243" s="32"/>
      <c r="HQ243" s="32"/>
      <c r="HR243" s="32"/>
      <c r="HS243" s="32"/>
      <c r="HT243" s="32"/>
      <c r="HU243" s="32"/>
      <c r="HV243" s="32"/>
      <c r="HW243" s="32"/>
      <c r="HX243" s="32"/>
      <c r="HY243" s="32"/>
      <c r="HZ243" s="32"/>
      <c r="IA243" s="32"/>
      <c r="IB243" s="32"/>
      <c r="IC243" s="32"/>
      <c r="ID243" s="32"/>
      <c r="IE243" s="32"/>
      <c r="IF243" s="32"/>
      <c r="IG243" s="32"/>
      <c r="IH243" s="32"/>
      <c r="II243" s="32"/>
    </row>
    <row r="244">
      <c r="A244" s="65"/>
      <c r="B244" s="66"/>
      <c r="C244" s="66"/>
      <c r="D244" s="67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  <c r="AS244" s="66"/>
      <c r="AT244" s="66"/>
      <c r="AU244" s="66"/>
      <c r="AV244" s="66"/>
      <c r="AW244" s="66"/>
      <c r="AX244" s="66"/>
      <c r="AY244" s="66"/>
      <c r="AZ244" s="66"/>
      <c r="BA244" s="66"/>
      <c r="BB244" s="66"/>
      <c r="BC244" s="66"/>
      <c r="BD244" s="66"/>
      <c r="BE244" s="66"/>
      <c r="BF244" s="66"/>
      <c r="BG244" s="66"/>
      <c r="BH244" s="66"/>
      <c r="BI244" s="66"/>
      <c r="BJ244" s="66"/>
      <c r="BK244" s="66"/>
      <c r="BL244" s="66"/>
      <c r="BM244" s="66"/>
      <c r="BN244" s="66"/>
      <c r="BO244" s="66"/>
      <c r="BP244" s="66"/>
      <c r="BQ244" s="66"/>
      <c r="BR244" s="66"/>
      <c r="BS244" s="66"/>
      <c r="BT244" s="66"/>
      <c r="BU244" s="66"/>
      <c r="BV244" s="66"/>
      <c r="BW244" s="66"/>
      <c r="BX244" s="66"/>
      <c r="BY244" s="66"/>
      <c r="BZ244" s="66"/>
      <c r="CA244" s="66"/>
      <c r="CB244" s="66"/>
      <c r="CC244" s="66"/>
      <c r="CD244" s="66"/>
      <c r="CE244" s="66"/>
      <c r="CF244" s="66"/>
      <c r="CG244" s="66"/>
      <c r="CH244" s="66"/>
      <c r="CI244" s="66"/>
      <c r="CJ244" s="66"/>
      <c r="CK244" s="66"/>
      <c r="CL244" s="66"/>
      <c r="CM244" s="66"/>
      <c r="CN244" s="66"/>
      <c r="CO244" s="66"/>
      <c r="CP244" s="66"/>
      <c r="CQ244" s="66"/>
      <c r="CR244" s="66"/>
      <c r="CS244" s="66"/>
      <c r="CT244" s="66"/>
      <c r="CU244" s="66"/>
      <c r="CV244" s="66"/>
      <c r="CW244" s="66"/>
      <c r="CX244" s="66"/>
      <c r="CY244" s="66"/>
      <c r="CZ244" s="66"/>
      <c r="DA244" s="66"/>
      <c r="DB244" s="66"/>
      <c r="DC244" s="66"/>
      <c r="DD244" s="66"/>
      <c r="DE244" s="66"/>
      <c r="DF244" s="66"/>
      <c r="DG244" s="66"/>
      <c r="DH244" s="66"/>
      <c r="DI244" s="66"/>
      <c r="DJ244" s="66"/>
      <c r="DK244" s="66"/>
      <c r="DL244" s="66"/>
      <c r="DM244" s="66"/>
      <c r="DN244" s="66"/>
      <c r="DO244" s="66"/>
      <c r="DP244" s="66"/>
      <c r="DQ244" s="66"/>
      <c r="DR244" s="66"/>
      <c r="DS244" s="66"/>
      <c r="DT244" s="66"/>
      <c r="DU244" s="66"/>
      <c r="DV244" s="66"/>
      <c r="DW244" s="66"/>
      <c r="DX244" s="66"/>
      <c r="DY244" s="66"/>
      <c r="DZ244" s="66"/>
      <c r="EA244" s="66"/>
      <c r="EB244" s="66"/>
      <c r="EC244" s="66"/>
      <c r="ED244" s="66"/>
      <c r="EE244" s="66"/>
      <c r="EF244" s="66"/>
      <c r="EG244" s="66"/>
      <c r="EH244" s="66"/>
      <c r="EI244" s="66"/>
      <c r="EJ244" s="66"/>
      <c r="EK244" s="66"/>
      <c r="EL244" s="66"/>
      <c r="EM244" s="66"/>
      <c r="EN244" s="66"/>
      <c r="EO244" s="66"/>
      <c r="EP244" s="66"/>
      <c r="EQ244" s="66"/>
      <c r="ER244" s="66"/>
      <c r="ES244" s="66"/>
      <c r="ET244" s="66"/>
      <c r="EU244" s="66"/>
      <c r="EV244" s="66"/>
      <c r="EW244" s="66"/>
      <c r="EX244" s="66"/>
      <c r="EY244" s="66"/>
      <c r="EZ244" s="66"/>
      <c r="FA244" s="66"/>
      <c r="FB244" s="66"/>
      <c r="FC244" s="66"/>
      <c r="FD244" s="66"/>
      <c r="FE244" s="66"/>
      <c r="FF244" s="66"/>
      <c r="FG244" s="66"/>
      <c r="FH244" s="66"/>
      <c r="FI244" s="66"/>
      <c r="FJ244" s="66"/>
      <c r="FK244" s="66"/>
      <c r="FL244" s="66"/>
      <c r="FM244" s="66"/>
      <c r="FN244" s="66"/>
      <c r="FO244" s="66"/>
      <c r="FP244" s="66"/>
      <c r="FQ244" s="66"/>
      <c r="FR244" s="66"/>
      <c r="FS244" s="66"/>
      <c r="FT244" s="66"/>
      <c r="FU244" s="66"/>
      <c r="FV244" s="66"/>
      <c r="FW244" s="66"/>
      <c r="FX244" s="66"/>
      <c r="FY244" s="66"/>
      <c r="FZ244" s="66"/>
      <c r="GA244" s="66"/>
      <c r="GB244" s="66"/>
      <c r="GC244" s="66"/>
      <c r="GD244" s="66"/>
      <c r="GE244" s="66"/>
      <c r="GF244" s="66"/>
      <c r="GG244" s="66"/>
      <c r="GH244" s="66"/>
      <c r="GI244" s="66"/>
      <c r="GJ244" s="66"/>
      <c r="GK244" s="66"/>
      <c r="GL244" s="66"/>
      <c r="GM244" s="66"/>
      <c r="GN244" s="66"/>
      <c r="GO244" s="66"/>
      <c r="GP244" s="66"/>
      <c r="GQ244" s="66"/>
      <c r="GR244" s="66"/>
      <c r="GS244" s="66"/>
      <c r="GT244" s="66"/>
      <c r="GU244" s="66"/>
      <c r="GV244" s="66"/>
      <c r="GW244" s="66"/>
      <c r="GX244" s="66"/>
      <c r="GY244" s="66"/>
      <c r="GZ244" s="66"/>
      <c r="HA244" s="66"/>
      <c r="HB244" s="66"/>
      <c r="HC244" s="66"/>
      <c r="HD244" s="66"/>
      <c r="HE244" s="66"/>
      <c r="HF244" s="66"/>
      <c r="HG244" s="66"/>
      <c r="HH244" s="66"/>
      <c r="HI244" s="66"/>
      <c r="HJ244" s="66"/>
      <c r="HK244" s="66"/>
      <c r="HL244" s="66"/>
      <c r="HM244" s="66"/>
      <c r="HN244" s="66"/>
      <c r="HO244" s="66"/>
      <c r="HP244" s="66"/>
      <c r="HQ244" s="66"/>
      <c r="HR244" s="66"/>
      <c r="HS244" s="66"/>
      <c r="HT244" s="66"/>
      <c r="HU244" s="66"/>
      <c r="HV244" s="66"/>
      <c r="HW244" s="66"/>
      <c r="HX244" s="66"/>
      <c r="HY244" s="66"/>
      <c r="HZ244" s="66"/>
      <c r="IA244" s="66"/>
      <c r="IB244" s="66"/>
      <c r="IC244" s="66"/>
      <c r="ID244" s="66"/>
      <c r="IE244" s="66"/>
      <c r="IF244" s="66"/>
      <c r="IG244" s="66"/>
      <c r="IH244" s="66"/>
      <c r="II244" s="66"/>
    </row>
    <row r="245">
      <c r="A245" s="65"/>
      <c r="B245" s="66"/>
      <c r="C245" s="66"/>
      <c r="D245" s="67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  <c r="AS245" s="66"/>
      <c r="AT245" s="66"/>
      <c r="AU245" s="66"/>
      <c r="AV245" s="66"/>
      <c r="AW245" s="66"/>
      <c r="AX245" s="66"/>
      <c r="AY245" s="66"/>
      <c r="AZ245" s="66"/>
      <c r="BA245" s="66"/>
      <c r="BB245" s="66"/>
      <c r="BC245" s="66"/>
      <c r="BD245" s="66"/>
      <c r="BE245" s="66"/>
      <c r="BF245" s="66"/>
      <c r="BG245" s="66"/>
      <c r="BH245" s="66"/>
      <c r="BI245" s="66"/>
      <c r="BJ245" s="66"/>
      <c r="BK245" s="66"/>
      <c r="BL245" s="66"/>
      <c r="BM245" s="66"/>
      <c r="BN245" s="66"/>
      <c r="BO245" s="66"/>
      <c r="BP245" s="66"/>
      <c r="BQ245" s="66"/>
      <c r="BR245" s="66"/>
      <c r="BS245" s="66"/>
      <c r="BT245" s="66"/>
      <c r="BU245" s="66"/>
      <c r="BV245" s="66"/>
      <c r="BW245" s="66"/>
      <c r="BX245" s="66"/>
      <c r="BY245" s="66"/>
      <c r="BZ245" s="66"/>
      <c r="CA245" s="66"/>
      <c r="CB245" s="66"/>
      <c r="CC245" s="66"/>
      <c r="CD245" s="66"/>
      <c r="CE245" s="66"/>
      <c r="CF245" s="66"/>
      <c r="CG245" s="66"/>
      <c r="CH245" s="66"/>
      <c r="CI245" s="66"/>
      <c r="CJ245" s="66"/>
      <c r="CK245" s="66"/>
      <c r="CL245" s="66"/>
      <c r="CM245" s="66"/>
      <c r="CN245" s="66"/>
      <c r="CO245" s="66"/>
      <c r="CP245" s="66"/>
      <c r="CQ245" s="66"/>
      <c r="CR245" s="66"/>
      <c r="CS245" s="66"/>
      <c r="CT245" s="66"/>
      <c r="CU245" s="66"/>
      <c r="CV245" s="66"/>
      <c r="CW245" s="66"/>
      <c r="CX245" s="66"/>
      <c r="CY245" s="66"/>
      <c r="CZ245" s="66"/>
      <c r="DA245" s="66"/>
      <c r="DB245" s="66"/>
      <c r="DC245" s="66"/>
      <c r="DD245" s="66"/>
      <c r="DE245" s="66"/>
      <c r="DF245" s="66"/>
      <c r="DG245" s="66"/>
      <c r="DH245" s="66"/>
      <c r="DI245" s="66"/>
      <c r="DJ245" s="66"/>
      <c r="DK245" s="66"/>
      <c r="DL245" s="66"/>
      <c r="DM245" s="66"/>
      <c r="DN245" s="66"/>
      <c r="DO245" s="66"/>
      <c r="DP245" s="66"/>
      <c r="DQ245" s="66"/>
      <c r="DR245" s="66"/>
      <c r="DS245" s="66"/>
      <c r="DT245" s="66"/>
      <c r="DU245" s="66"/>
      <c r="DV245" s="66"/>
      <c r="DW245" s="66"/>
      <c r="DX245" s="66"/>
      <c r="DY245" s="66"/>
      <c r="DZ245" s="66"/>
      <c r="EA245" s="66"/>
      <c r="EB245" s="66"/>
      <c r="EC245" s="66"/>
      <c r="ED245" s="66"/>
      <c r="EE245" s="66"/>
      <c r="EF245" s="66"/>
      <c r="EG245" s="66"/>
      <c r="EH245" s="66"/>
      <c r="EI245" s="66"/>
      <c r="EJ245" s="66"/>
      <c r="EK245" s="66"/>
      <c r="EL245" s="66"/>
      <c r="EM245" s="66"/>
      <c r="EN245" s="66"/>
      <c r="EO245" s="66"/>
      <c r="EP245" s="66"/>
      <c r="EQ245" s="66"/>
      <c r="ER245" s="66"/>
      <c r="ES245" s="66"/>
      <c r="ET245" s="66"/>
      <c r="EU245" s="66"/>
      <c r="EV245" s="66"/>
      <c r="EW245" s="66"/>
      <c r="EX245" s="66"/>
      <c r="EY245" s="66"/>
      <c r="EZ245" s="66"/>
      <c r="FA245" s="66"/>
      <c r="FB245" s="66"/>
      <c r="FC245" s="66"/>
      <c r="FD245" s="66"/>
      <c r="FE245" s="66"/>
      <c r="FF245" s="66"/>
      <c r="FG245" s="66"/>
      <c r="FH245" s="66"/>
      <c r="FI245" s="66"/>
      <c r="FJ245" s="66"/>
      <c r="FK245" s="66"/>
      <c r="FL245" s="66"/>
      <c r="FM245" s="66"/>
      <c r="FN245" s="66"/>
      <c r="FO245" s="66"/>
      <c r="FP245" s="66"/>
      <c r="FQ245" s="66"/>
      <c r="FR245" s="66"/>
      <c r="FS245" s="66"/>
      <c r="FT245" s="66"/>
      <c r="FU245" s="66"/>
      <c r="FV245" s="66"/>
      <c r="FW245" s="66"/>
      <c r="FX245" s="66"/>
      <c r="FY245" s="66"/>
      <c r="FZ245" s="66"/>
      <c r="GA245" s="66"/>
      <c r="GB245" s="66"/>
      <c r="GC245" s="66"/>
      <c r="GD245" s="66"/>
      <c r="GE245" s="66"/>
      <c r="GF245" s="66"/>
      <c r="GG245" s="66"/>
      <c r="GH245" s="66"/>
      <c r="GI245" s="66"/>
      <c r="GJ245" s="66"/>
      <c r="GK245" s="66"/>
      <c r="GL245" s="66"/>
      <c r="GM245" s="66"/>
      <c r="GN245" s="66"/>
      <c r="GO245" s="66"/>
      <c r="GP245" s="66"/>
      <c r="GQ245" s="66"/>
      <c r="GR245" s="66"/>
      <c r="GS245" s="66"/>
      <c r="GT245" s="66"/>
      <c r="GU245" s="66"/>
      <c r="GV245" s="66"/>
      <c r="GW245" s="66"/>
      <c r="GX245" s="66"/>
      <c r="GY245" s="66"/>
      <c r="GZ245" s="66"/>
      <c r="HA245" s="66"/>
      <c r="HB245" s="66"/>
      <c r="HC245" s="66"/>
      <c r="HD245" s="66"/>
      <c r="HE245" s="66"/>
      <c r="HF245" s="66"/>
      <c r="HG245" s="66"/>
      <c r="HH245" s="66"/>
      <c r="HI245" s="66"/>
      <c r="HJ245" s="66"/>
      <c r="HK245" s="66"/>
      <c r="HL245" s="66"/>
      <c r="HM245" s="66"/>
      <c r="HN245" s="66"/>
      <c r="HO245" s="66"/>
      <c r="HP245" s="66"/>
      <c r="HQ245" s="66"/>
      <c r="HR245" s="66"/>
      <c r="HS245" s="66"/>
      <c r="HT245" s="66"/>
      <c r="HU245" s="66"/>
      <c r="HV245" s="66"/>
      <c r="HW245" s="66"/>
      <c r="HX245" s="66"/>
      <c r="HY245" s="66"/>
      <c r="HZ245" s="66"/>
      <c r="IA245" s="66"/>
      <c r="IB245" s="66"/>
      <c r="IC245" s="66"/>
      <c r="ID245" s="66"/>
      <c r="IE245" s="66"/>
      <c r="IF245" s="66"/>
      <c r="IG245" s="66"/>
      <c r="IH245" s="66"/>
      <c r="II245" s="66"/>
    </row>
    <row r="246">
      <c r="A246" s="65"/>
      <c r="B246" s="66"/>
      <c r="C246" s="66"/>
      <c r="D246" s="67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  <c r="AS246" s="66"/>
      <c r="AT246" s="66"/>
      <c r="AU246" s="66"/>
      <c r="AV246" s="66"/>
      <c r="AW246" s="66"/>
      <c r="AX246" s="66"/>
      <c r="AY246" s="66"/>
      <c r="AZ246" s="66"/>
      <c r="BA246" s="66"/>
      <c r="BB246" s="66"/>
      <c r="BC246" s="66"/>
      <c r="BD246" s="66"/>
      <c r="BE246" s="66"/>
      <c r="BF246" s="66"/>
      <c r="BG246" s="66"/>
      <c r="BH246" s="66"/>
      <c r="BI246" s="66"/>
      <c r="BJ246" s="66"/>
      <c r="BK246" s="66"/>
      <c r="BL246" s="66"/>
      <c r="BM246" s="66"/>
      <c r="BN246" s="66"/>
      <c r="BO246" s="66"/>
      <c r="BP246" s="66"/>
      <c r="BQ246" s="66"/>
      <c r="BR246" s="66"/>
      <c r="BS246" s="66"/>
      <c r="BT246" s="66"/>
      <c r="BU246" s="66"/>
      <c r="BV246" s="66"/>
      <c r="BW246" s="66"/>
      <c r="BX246" s="66"/>
      <c r="BY246" s="66"/>
      <c r="BZ246" s="66"/>
      <c r="CA246" s="66"/>
      <c r="CB246" s="66"/>
      <c r="CC246" s="66"/>
      <c r="CD246" s="66"/>
      <c r="CE246" s="66"/>
      <c r="CF246" s="66"/>
      <c r="CG246" s="66"/>
      <c r="CH246" s="66"/>
      <c r="CI246" s="66"/>
      <c r="CJ246" s="66"/>
      <c r="CK246" s="66"/>
      <c r="CL246" s="66"/>
      <c r="CM246" s="66"/>
      <c r="CN246" s="66"/>
      <c r="CO246" s="66"/>
      <c r="CP246" s="66"/>
      <c r="CQ246" s="66"/>
      <c r="CR246" s="66"/>
      <c r="CS246" s="66"/>
      <c r="CT246" s="66"/>
      <c r="CU246" s="66"/>
      <c r="CV246" s="66"/>
      <c r="CW246" s="66"/>
      <c r="CX246" s="66"/>
      <c r="CY246" s="66"/>
      <c r="CZ246" s="66"/>
      <c r="DA246" s="66"/>
      <c r="DB246" s="66"/>
      <c r="DC246" s="66"/>
      <c r="DD246" s="66"/>
      <c r="DE246" s="66"/>
      <c r="DF246" s="66"/>
      <c r="DG246" s="66"/>
      <c r="DH246" s="66"/>
      <c r="DI246" s="66"/>
      <c r="DJ246" s="66"/>
      <c r="DK246" s="66"/>
      <c r="DL246" s="66"/>
      <c r="DM246" s="66"/>
      <c r="DN246" s="66"/>
      <c r="DO246" s="66"/>
      <c r="DP246" s="66"/>
      <c r="DQ246" s="66"/>
      <c r="DR246" s="66"/>
      <c r="DS246" s="66"/>
      <c r="DT246" s="66"/>
      <c r="DU246" s="66"/>
      <c r="DV246" s="66"/>
      <c r="DW246" s="66"/>
      <c r="DX246" s="66"/>
      <c r="DY246" s="66"/>
      <c r="DZ246" s="66"/>
      <c r="EA246" s="66"/>
      <c r="EB246" s="66"/>
      <c r="EC246" s="66"/>
      <c r="ED246" s="66"/>
      <c r="EE246" s="66"/>
      <c r="EF246" s="66"/>
      <c r="EG246" s="66"/>
      <c r="EH246" s="66"/>
      <c r="EI246" s="66"/>
      <c r="EJ246" s="66"/>
      <c r="EK246" s="66"/>
      <c r="EL246" s="66"/>
      <c r="EM246" s="66"/>
      <c r="EN246" s="66"/>
      <c r="EO246" s="66"/>
      <c r="EP246" s="66"/>
      <c r="EQ246" s="66"/>
      <c r="ER246" s="66"/>
      <c r="ES246" s="66"/>
      <c r="ET246" s="66"/>
      <c r="EU246" s="66"/>
      <c r="EV246" s="66"/>
      <c r="EW246" s="66"/>
      <c r="EX246" s="66"/>
      <c r="EY246" s="66"/>
      <c r="EZ246" s="66"/>
      <c r="FA246" s="66"/>
      <c r="FB246" s="66"/>
      <c r="FC246" s="66"/>
      <c r="FD246" s="66"/>
      <c r="FE246" s="66"/>
      <c r="FF246" s="66"/>
      <c r="FG246" s="66"/>
      <c r="FH246" s="66"/>
      <c r="FI246" s="66"/>
      <c r="FJ246" s="66"/>
      <c r="FK246" s="66"/>
      <c r="FL246" s="66"/>
      <c r="FM246" s="66"/>
      <c r="FN246" s="66"/>
      <c r="FO246" s="66"/>
      <c r="FP246" s="66"/>
      <c r="FQ246" s="66"/>
      <c r="FR246" s="66"/>
      <c r="FS246" s="66"/>
      <c r="FT246" s="66"/>
      <c r="FU246" s="66"/>
      <c r="FV246" s="66"/>
      <c r="FW246" s="66"/>
      <c r="FX246" s="66"/>
      <c r="FY246" s="66"/>
      <c r="FZ246" s="66"/>
      <c r="GA246" s="66"/>
      <c r="GB246" s="66"/>
      <c r="GC246" s="66"/>
      <c r="GD246" s="66"/>
      <c r="GE246" s="66"/>
      <c r="GF246" s="66"/>
      <c r="GG246" s="66"/>
      <c r="GH246" s="66"/>
      <c r="GI246" s="66"/>
      <c r="GJ246" s="66"/>
      <c r="GK246" s="66"/>
      <c r="GL246" s="66"/>
      <c r="GM246" s="66"/>
      <c r="GN246" s="66"/>
      <c r="GO246" s="66"/>
      <c r="GP246" s="66"/>
      <c r="GQ246" s="66"/>
      <c r="GR246" s="66"/>
      <c r="GS246" s="66"/>
      <c r="GT246" s="66"/>
      <c r="GU246" s="66"/>
      <c r="GV246" s="66"/>
      <c r="GW246" s="66"/>
      <c r="GX246" s="66"/>
      <c r="GY246" s="66"/>
      <c r="GZ246" s="66"/>
      <c r="HA246" s="66"/>
      <c r="HB246" s="66"/>
      <c r="HC246" s="66"/>
      <c r="HD246" s="66"/>
      <c r="HE246" s="66"/>
      <c r="HF246" s="66"/>
      <c r="HG246" s="66"/>
      <c r="HH246" s="66"/>
      <c r="HI246" s="66"/>
      <c r="HJ246" s="66"/>
      <c r="HK246" s="66"/>
      <c r="HL246" s="66"/>
      <c r="HM246" s="66"/>
      <c r="HN246" s="66"/>
      <c r="HO246" s="66"/>
      <c r="HP246" s="66"/>
      <c r="HQ246" s="66"/>
      <c r="HR246" s="66"/>
      <c r="HS246" s="66"/>
      <c r="HT246" s="66"/>
      <c r="HU246" s="66"/>
      <c r="HV246" s="66"/>
      <c r="HW246" s="66"/>
      <c r="HX246" s="66"/>
      <c r="HY246" s="66"/>
      <c r="HZ246" s="66"/>
      <c r="IA246" s="66"/>
      <c r="IB246" s="66"/>
      <c r="IC246" s="66"/>
      <c r="ID246" s="66"/>
      <c r="IE246" s="66"/>
      <c r="IF246" s="66"/>
      <c r="IG246" s="66"/>
      <c r="IH246" s="66"/>
      <c r="II246" s="66"/>
    </row>
    <row r="247">
      <c r="A247" s="65"/>
      <c r="B247" s="66"/>
      <c r="C247" s="66"/>
      <c r="D247" s="67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T247" s="66"/>
      <c r="AU247" s="66"/>
      <c r="AV247" s="66"/>
      <c r="AW247" s="66"/>
      <c r="AX247" s="66"/>
      <c r="AY247" s="66"/>
      <c r="AZ247" s="66"/>
      <c r="BA247" s="66"/>
      <c r="BB247" s="66"/>
      <c r="BC247" s="66"/>
      <c r="BD247" s="66"/>
      <c r="BE247" s="66"/>
      <c r="BF247" s="66"/>
      <c r="BG247" s="66"/>
      <c r="BH247" s="66"/>
      <c r="BI247" s="66"/>
      <c r="BJ247" s="66"/>
      <c r="BK247" s="66"/>
      <c r="BL247" s="66"/>
      <c r="BM247" s="66"/>
      <c r="BN247" s="66"/>
      <c r="BO247" s="66"/>
      <c r="BP247" s="66"/>
      <c r="BQ247" s="66"/>
      <c r="BR247" s="66"/>
      <c r="BS247" s="66"/>
      <c r="BT247" s="66"/>
      <c r="BU247" s="66"/>
      <c r="BV247" s="66"/>
      <c r="BW247" s="66"/>
      <c r="BX247" s="66"/>
      <c r="BY247" s="66"/>
      <c r="BZ247" s="66"/>
      <c r="CA247" s="66"/>
      <c r="CB247" s="66"/>
      <c r="CC247" s="66"/>
      <c r="CD247" s="66"/>
      <c r="CE247" s="66"/>
      <c r="CF247" s="66"/>
      <c r="CG247" s="66"/>
      <c r="CH247" s="66"/>
      <c r="CI247" s="66"/>
      <c r="CJ247" s="66"/>
      <c r="CK247" s="66"/>
      <c r="CL247" s="66"/>
      <c r="CM247" s="66"/>
      <c r="CN247" s="66"/>
      <c r="CO247" s="66"/>
      <c r="CP247" s="66"/>
      <c r="CQ247" s="66"/>
      <c r="CR247" s="66"/>
      <c r="CS247" s="66"/>
      <c r="CT247" s="66"/>
      <c r="CU247" s="66"/>
      <c r="CV247" s="66"/>
      <c r="CW247" s="66"/>
      <c r="CX247" s="66"/>
      <c r="CY247" s="66"/>
      <c r="CZ247" s="66"/>
      <c r="DA247" s="66"/>
      <c r="DB247" s="66"/>
      <c r="DC247" s="66"/>
      <c r="DD247" s="66"/>
      <c r="DE247" s="66"/>
      <c r="DF247" s="66"/>
      <c r="DG247" s="66"/>
      <c r="DH247" s="66"/>
      <c r="DI247" s="66"/>
      <c r="DJ247" s="66"/>
      <c r="DK247" s="66"/>
      <c r="DL247" s="66"/>
      <c r="DM247" s="66"/>
      <c r="DN247" s="66"/>
      <c r="DO247" s="66"/>
      <c r="DP247" s="66"/>
      <c r="DQ247" s="66"/>
      <c r="DR247" s="66"/>
      <c r="DS247" s="66"/>
      <c r="DT247" s="66"/>
      <c r="DU247" s="66"/>
      <c r="DV247" s="66"/>
      <c r="DW247" s="66"/>
      <c r="DX247" s="66"/>
      <c r="DY247" s="66"/>
      <c r="DZ247" s="66"/>
      <c r="EA247" s="66"/>
      <c r="EB247" s="66"/>
      <c r="EC247" s="66"/>
      <c r="ED247" s="66"/>
      <c r="EE247" s="66"/>
      <c r="EF247" s="66"/>
      <c r="EG247" s="66"/>
      <c r="EH247" s="66"/>
      <c r="EI247" s="66"/>
      <c r="EJ247" s="66"/>
      <c r="EK247" s="66"/>
      <c r="EL247" s="66"/>
      <c r="EM247" s="66"/>
      <c r="EN247" s="66"/>
      <c r="EO247" s="66"/>
      <c r="EP247" s="66"/>
      <c r="EQ247" s="66"/>
      <c r="ER247" s="66"/>
      <c r="ES247" s="66"/>
      <c r="ET247" s="66"/>
      <c r="EU247" s="66"/>
      <c r="EV247" s="66"/>
      <c r="EW247" s="66"/>
      <c r="EX247" s="66"/>
      <c r="EY247" s="66"/>
      <c r="EZ247" s="66"/>
      <c r="FA247" s="66"/>
      <c r="FB247" s="66"/>
      <c r="FC247" s="66"/>
      <c r="FD247" s="66"/>
      <c r="FE247" s="66"/>
      <c r="FF247" s="66"/>
      <c r="FG247" s="66"/>
      <c r="FH247" s="66"/>
      <c r="FI247" s="66"/>
      <c r="FJ247" s="66"/>
      <c r="FK247" s="66"/>
      <c r="FL247" s="66"/>
      <c r="FM247" s="66"/>
      <c r="FN247" s="66"/>
      <c r="FO247" s="66"/>
      <c r="FP247" s="66"/>
      <c r="FQ247" s="66"/>
      <c r="FR247" s="66"/>
      <c r="FS247" s="66"/>
      <c r="FT247" s="66"/>
      <c r="FU247" s="66"/>
      <c r="FV247" s="66"/>
      <c r="FW247" s="66"/>
      <c r="FX247" s="66"/>
      <c r="FY247" s="66"/>
      <c r="FZ247" s="66"/>
      <c r="GA247" s="66"/>
      <c r="GB247" s="66"/>
      <c r="GC247" s="66"/>
      <c r="GD247" s="66"/>
      <c r="GE247" s="66"/>
      <c r="GF247" s="66"/>
      <c r="GG247" s="66"/>
      <c r="GH247" s="66"/>
      <c r="GI247" s="66"/>
      <c r="GJ247" s="66"/>
      <c r="GK247" s="66"/>
      <c r="GL247" s="66"/>
      <c r="GM247" s="66"/>
      <c r="GN247" s="66"/>
      <c r="GO247" s="66"/>
      <c r="GP247" s="66"/>
      <c r="GQ247" s="66"/>
      <c r="GR247" s="66"/>
      <c r="GS247" s="66"/>
      <c r="GT247" s="66"/>
      <c r="GU247" s="66"/>
      <c r="GV247" s="66"/>
      <c r="GW247" s="66"/>
      <c r="GX247" s="66"/>
      <c r="GY247" s="66"/>
      <c r="GZ247" s="66"/>
      <c r="HA247" s="66"/>
      <c r="HB247" s="66"/>
      <c r="HC247" s="66"/>
      <c r="HD247" s="66"/>
      <c r="HE247" s="66"/>
      <c r="HF247" s="66"/>
      <c r="HG247" s="66"/>
      <c r="HH247" s="66"/>
      <c r="HI247" s="66"/>
      <c r="HJ247" s="66"/>
      <c r="HK247" s="66"/>
      <c r="HL247" s="66"/>
      <c r="HM247" s="66"/>
      <c r="HN247" s="66"/>
      <c r="HO247" s="66"/>
      <c r="HP247" s="66"/>
      <c r="HQ247" s="66"/>
      <c r="HR247" s="66"/>
      <c r="HS247" s="66"/>
      <c r="HT247" s="66"/>
      <c r="HU247" s="66"/>
      <c r="HV247" s="66"/>
      <c r="HW247" s="66"/>
      <c r="HX247" s="66"/>
      <c r="HY247" s="66"/>
      <c r="HZ247" s="66"/>
      <c r="IA247" s="66"/>
      <c r="IB247" s="66"/>
      <c r="IC247" s="66"/>
      <c r="ID247" s="66"/>
      <c r="IE247" s="66"/>
      <c r="IF247" s="66"/>
      <c r="IG247" s="66"/>
      <c r="IH247" s="66"/>
      <c r="II247" s="66"/>
    </row>
    <row r="248">
      <c r="A248" s="65"/>
      <c r="B248" s="66"/>
      <c r="C248" s="66"/>
      <c r="D248" s="67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  <c r="AS248" s="66"/>
      <c r="AT248" s="66"/>
      <c r="AU248" s="66"/>
      <c r="AV248" s="66"/>
      <c r="AW248" s="66"/>
      <c r="AX248" s="66"/>
      <c r="AY248" s="66"/>
      <c r="AZ248" s="66"/>
      <c r="BA248" s="66"/>
      <c r="BB248" s="66"/>
      <c r="BC248" s="66"/>
      <c r="BD248" s="66"/>
      <c r="BE248" s="66"/>
      <c r="BF248" s="66"/>
      <c r="BG248" s="66"/>
      <c r="BH248" s="66"/>
      <c r="BI248" s="66"/>
      <c r="BJ248" s="66"/>
      <c r="BK248" s="66"/>
      <c r="BL248" s="66"/>
      <c r="BM248" s="66"/>
      <c r="BN248" s="66"/>
      <c r="BO248" s="66"/>
      <c r="BP248" s="66"/>
      <c r="BQ248" s="66"/>
      <c r="BR248" s="66"/>
      <c r="BS248" s="66"/>
      <c r="BT248" s="66"/>
      <c r="BU248" s="66"/>
      <c r="BV248" s="66"/>
      <c r="BW248" s="66"/>
      <c r="BX248" s="66"/>
      <c r="BY248" s="66"/>
      <c r="BZ248" s="66"/>
      <c r="CA248" s="66"/>
      <c r="CB248" s="66"/>
      <c r="CC248" s="66"/>
      <c r="CD248" s="66"/>
      <c r="CE248" s="66"/>
      <c r="CF248" s="66"/>
      <c r="CG248" s="66"/>
      <c r="CH248" s="66"/>
      <c r="CI248" s="66"/>
      <c r="CJ248" s="66"/>
      <c r="CK248" s="66"/>
      <c r="CL248" s="66"/>
      <c r="CM248" s="66"/>
      <c r="CN248" s="66"/>
      <c r="CO248" s="66"/>
      <c r="CP248" s="66"/>
      <c r="CQ248" s="66"/>
      <c r="CR248" s="66"/>
      <c r="CS248" s="66"/>
      <c r="CT248" s="66"/>
      <c r="CU248" s="66"/>
      <c r="CV248" s="66"/>
      <c r="CW248" s="66"/>
      <c r="CX248" s="66"/>
      <c r="CY248" s="66"/>
      <c r="CZ248" s="66"/>
      <c r="DA248" s="66"/>
      <c r="DB248" s="66"/>
      <c r="DC248" s="66"/>
      <c r="DD248" s="66"/>
      <c r="DE248" s="66"/>
      <c r="DF248" s="66"/>
      <c r="DG248" s="66"/>
      <c r="DH248" s="66"/>
      <c r="DI248" s="66"/>
      <c r="DJ248" s="66"/>
      <c r="DK248" s="66"/>
      <c r="DL248" s="66"/>
      <c r="DM248" s="66"/>
      <c r="DN248" s="66"/>
      <c r="DO248" s="66"/>
      <c r="DP248" s="66"/>
      <c r="DQ248" s="66"/>
      <c r="DR248" s="66"/>
      <c r="DS248" s="66"/>
      <c r="DT248" s="66"/>
      <c r="DU248" s="66"/>
      <c r="DV248" s="66"/>
      <c r="DW248" s="66"/>
      <c r="DX248" s="66"/>
      <c r="DY248" s="66"/>
      <c r="DZ248" s="66"/>
      <c r="EA248" s="66"/>
      <c r="EB248" s="66"/>
      <c r="EC248" s="66"/>
      <c r="ED248" s="66"/>
      <c r="EE248" s="66"/>
      <c r="EF248" s="66"/>
      <c r="EG248" s="66"/>
      <c r="EH248" s="66"/>
      <c r="EI248" s="66"/>
      <c r="EJ248" s="66"/>
      <c r="EK248" s="66"/>
      <c r="EL248" s="66"/>
      <c r="EM248" s="66"/>
      <c r="EN248" s="66"/>
      <c r="EO248" s="66"/>
      <c r="EP248" s="66"/>
      <c r="EQ248" s="66"/>
      <c r="ER248" s="66"/>
      <c r="ES248" s="66"/>
      <c r="ET248" s="66"/>
      <c r="EU248" s="66"/>
      <c r="EV248" s="66"/>
      <c r="EW248" s="66"/>
      <c r="EX248" s="66"/>
      <c r="EY248" s="66"/>
      <c r="EZ248" s="66"/>
      <c r="FA248" s="66"/>
      <c r="FB248" s="66"/>
      <c r="FC248" s="66"/>
      <c r="FD248" s="66"/>
      <c r="FE248" s="66"/>
      <c r="FF248" s="66"/>
      <c r="FG248" s="66"/>
      <c r="FH248" s="66"/>
      <c r="FI248" s="66"/>
      <c r="FJ248" s="66"/>
      <c r="FK248" s="66"/>
      <c r="FL248" s="66"/>
      <c r="FM248" s="66"/>
      <c r="FN248" s="66"/>
      <c r="FO248" s="66"/>
      <c r="FP248" s="66"/>
      <c r="FQ248" s="66"/>
      <c r="FR248" s="66"/>
      <c r="FS248" s="66"/>
      <c r="FT248" s="66"/>
      <c r="FU248" s="66"/>
      <c r="FV248" s="66"/>
      <c r="FW248" s="66"/>
      <c r="FX248" s="66"/>
      <c r="FY248" s="66"/>
      <c r="FZ248" s="66"/>
      <c r="GA248" s="66"/>
      <c r="GB248" s="66"/>
      <c r="GC248" s="66"/>
      <c r="GD248" s="66"/>
      <c r="GE248" s="66"/>
      <c r="GF248" s="66"/>
      <c r="GG248" s="66"/>
      <c r="GH248" s="66"/>
      <c r="GI248" s="66"/>
      <c r="GJ248" s="66"/>
      <c r="GK248" s="66"/>
      <c r="GL248" s="66"/>
      <c r="GM248" s="66"/>
      <c r="GN248" s="66"/>
      <c r="GO248" s="66"/>
      <c r="GP248" s="66"/>
      <c r="GQ248" s="66"/>
      <c r="GR248" s="66"/>
      <c r="GS248" s="66"/>
      <c r="GT248" s="66"/>
      <c r="GU248" s="66"/>
      <c r="GV248" s="66"/>
      <c r="GW248" s="66"/>
      <c r="GX248" s="66"/>
      <c r="GY248" s="66"/>
      <c r="GZ248" s="66"/>
      <c r="HA248" s="66"/>
      <c r="HB248" s="66"/>
      <c r="HC248" s="66"/>
      <c r="HD248" s="66"/>
      <c r="HE248" s="66"/>
      <c r="HF248" s="66"/>
      <c r="HG248" s="66"/>
      <c r="HH248" s="66"/>
      <c r="HI248" s="66"/>
      <c r="HJ248" s="66"/>
      <c r="HK248" s="66"/>
      <c r="HL248" s="66"/>
      <c r="HM248" s="66"/>
      <c r="HN248" s="66"/>
      <c r="HO248" s="66"/>
      <c r="HP248" s="66"/>
      <c r="HQ248" s="66"/>
      <c r="HR248" s="66"/>
      <c r="HS248" s="66"/>
      <c r="HT248" s="66"/>
      <c r="HU248" s="66"/>
      <c r="HV248" s="66"/>
      <c r="HW248" s="66"/>
      <c r="HX248" s="66"/>
      <c r="HY248" s="66"/>
      <c r="HZ248" s="66"/>
      <c r="IA248" s="66"/>
      <c r="IB248" s="66"/>
      <c r="IC248" s="66"/>
      <c r="ID248" s="66"/>
      <c r="IE248" s="66"/>
      <c r="IF248" s="66"/>
      <c r="IG248" s="66"/>
      <c r="IH248" s="66"/>
      <c r="II248" s="66"/>
    </row>
    <row r="249">
      <c r="A249" s="65"/>
      <c r="B249" s="66"/>
      <c r="C249" s="66"/>
      <c r="D249" s="67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T249" s="66"/>
      <c r="AU249" s="66"/>
      <c r="AV249" s="66"/>
      <c r="AW249" s="66"/>
      <c r="AX249" s="66"/>
      <c r="AY249" s="66"/>
      <c r="AZ249" s="66"/>
      <c r="BA249" s="66"/>
      <c r="BB249" s="66"/>
      <c r="BC249" s="66"/>
      <c r="BD249" s="66"/>
      <c r="BE249" s="66"/>
      <c r="BF249" s="66"/>
      <c r="BG249" s="66"/>
      <c r="BH249" s="66"/>
      <c r="BI249" s="66"/>
      <c r="BJ249" s="66"/>
      <c r="BK249" s="66"/>
      <c r="BL249" s="66"/>
      <c r="BM249" s="66"/>
      <c r="BN249" s="66"/>
      <c r="BO249" s="66"/>
      <c r="BP249" s="66"/>
      <c r="BQ249" s="66"/>
      <c r="BR249" s="66"/>
      <c r="BS249" s="66"/>
      <c r="BT249" s="66"/>
      <c r="BU249" s="66"/>
      <c r="BV249" s="66"/>
      <c r="BW249" s="66"/>
      <c r="BX249" s="66"/>
      <c r="BY249" s="66"/>
      <c r="BZ249" s="66"/>
      <c r="CA249" s="66"/>
      <c r="CB249" s="66"/>
      <c r="CC249" s="66"/>
      <c r="CD249" s="66"/>
      <c r="CE249" s="66"/>
      <c r="CF249" s="66"/>
      <c r="CG249" s="66"/>
      <c r="CH249" s="66"/>
      <c r="CI249" s="66"/>
      <c r="CJ249" s="66"/>
      <c r="CK249" s="66"/>
      <c r="CL249" s="66"/>
      <c r="CM249" s="66"/>
      <c r="CN249" s="66"/>
      <c r="CO249" s="66"/>
      <c r="CP249" s="66"/>
      <c r="CQ249" s="66"/>
      <c r="CR249" s="66"/>
      <c r="CS249" s="66"/>
      <c r="CT249" s="66"/>
      <c r="CU249" s="66"/>
      <c r="CV249" s="66"/>
      <c r="CW249" s="66"/>
      <c r="CX249" s="66"/>
      <c r="CY249" s="66"/>
      <c r="CZ249" s="66"/>
      <c r="DA249" s="66"/>
      <c r="DB249" s="66"/>
      <c r="DC249" s="66"/>
      <c r="DD249" s="66"/>
      <c r="DE249" s="66"/>
      <c r="DF249" s="66"/>
      <c r="DG249" s="66"/>
      <c r="DH249" s="66"/>
      <c r="DI249" s="66"/>
      <c r="DJ249" s="66"/>
      <c r="DK249" s="66"/>
      <c r="DL249" s="66"/>
      <c r="DM249" s="66"/>
      <c r="DN249" s="66"/>
      <c r="DO249" s="66"/>
      <c r="DP249" s="66"/>
      <c r="DQ249" s="66"/>
      <c r="DR249" s="66"/>
      <c r="DS249" s="66"/>
      <c r="DT249" s="66"/>
      <c r="DU249" s="66"/>
      <c r="DV249" s="66"/>
      <c r="DW249" s="66"/>
      <c r="DX249" s="66"/>
      <c r="DY249" s="66"/>
      <c r="DZ249" s="66"/>
      <c r="EA249" s="66"/>
      <c r="EB249" s="66"/>
      <c r="EC249" s="66"/>
      <c r="ED249" s="66"/>
      <c r="EE249" s="66"/>
      <c r="EF249" s="66"/>
      <c r="EG249" s="66"/>
      <c r="EH249" s="66"/>
      <c r="EI249" s="66"/>
      <c r="EJ249" s="66"/>
      <c r="EK249" s="66"/>
      <c r="EL249" s="66"/>
      <c r="EM249" s="66"/>
      <c r="EN249" s="66"/>
      <c r="EO249" s="66"/>
      <c r="EP249" s="66"/>
      <c r="EQ249" s="66"/>
      <c r="ER249" s="66"/>
      <c r="ES249" s="66"/>
      <c r="ET249" s="66"/>
      <c r="EU249" s="66"/>
      <c r="EV249" s="66"/>
      <c r="EW249" s="66"/>
      <c r="EX249" s="66"/>
      <c r="EY249" s="66"/>
      <c r="EZ249" s="66"/>
      <c r="FA249" s="66"/>
      <c r="FB249" s="66"/>
      <c r="FC249" s="66"/>
      <c r="FD249" s="66"/>
      <c r="FE249" s="66"/>
      <c r="FF249" s="66"/>
      <c r="FG249" s="66"/>
      <c r="FH249" s="66"/>
      <c r="FI249" s="66"/>
      <c r="FJ249" s="66"/>
      <c r="FK249" s="66"/>
      <c r="FL249" s="66"/>
      <c r="FM249" s="66"/>
      <c r="FN249" s="66"/>
      <c r="FO249" s="66"/>
      <c r="FP249" s="66"/>
      <c r="FQ249" s="66"/>
      <c r="FR249" s="66"/>
      <c r="FS249" s="66"/>
      <c r="FT249" s="66"/>
      <c r="FU249" s="66"/>
      <c r="FV249" s="66"/>
      <c r="FW249" s="66"/>
      <c r="FX249" s="66"/>
      <c r="FY249" s="66"/>
      <c r="FZ249" s="66"/>
      <c r="GA249" s="66"/>
      <c r="GB249" s="66"/>
      <c r="GC249" s="66"/>
      <c r="GD249" s="66"/>
      <c r="GE249" s="66"/>
      <c r="GF249" s="66"/>
      <c r="GG249" s="66"/>
      <c r="GH249" s="66"/>
      <c r="GI249" s="66"/>
      <c r="GJ249" s="66"/>
      <c r="GK249" s="66"/>
      <c r="GL249" s="66"/>
      <c r="GM249" s="66"/>
      <c r="GN249" s="66"/>
      <c r="GO249" s="66"/>
      <c r="GP249" s="66"/>
      <c r="GQ249" s="66"/>
      <c r="GR249" s="66"/>
      <c r="GS249" s="66"/>
      <c r="GT249" s="66"/>
      <c r="GU249" s="66"/>
      <c r="GV249" s="66"/>
      <c r="GW249" s="66"/>
      <c r="GX249" s="66"/>
      <c r="GY249" s="66"/>
      <c r="GZ249" s="66"/>
      <c r="HA249" s="66"/>
      <c r="HB249" s="66"/>
      <c r="HC249" s="66"/>
      <c r="HD249" s="66"/>
      <c r="HE249" s="66"/>
      <c r="HF249" s="66"/>
      <c r="HG249" s="66"/>
      <c r="HH249" s="66"/>
      <c r="HI249" s="66"/>
      <c r="HJ249" s="66"/>
      <c r="HK249" s="66"/>
      <c r="HL249" s="66"/>
      <c r="HM249" s="66"/>
      <c r="HN249" s="66"/>
      <c r="HO249" s="66"/>
      <c r="HP249" s="66"/>
      <c r="HQ249" s="66"/>
      <c r="HR249" s="66"/>
      <c r="HS249" s="66"/>
      <c r="HT249" s="66"/>
      <c r="HU249" s="66"/>
      <c r="HV249" s="66"/>
      <c r="HW249" s="66"/>
      <c r="HX249" s="66"/>
      <c r="HY249" s="66"/>
      <c r="HZ249" s="66"/>
      <c r="IA249" s="66"/>
      <c r="IB249" s="66"/>
      <c r="IC249" s="66"/>
      <c r="ID249" s="66"/>
      <c r="IE249" s="66"/>
      <c r="IF249" s="66"/>
      <c r="IG249" s="66"/>
      <c r="IH249" s="66"/>
      <c r="II249" s="66"/>
    </row>
    <row r="250">
      <c r="A250" s="65"/>
      <c r="B250" s="66"/>
      <c r="C250" s="66"/>
      <c r="D250" s="67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  <c r="AS250" s="66"/>
      <c r="AT250" s="66"/>
      <c r="AU250" s="66"/>
      <c r="AV250" s="66"/>
      <c r="AW250" s="66"/>
      <c r="AX250" s="66"/>
      <c r="AY250" s="66"/>
      <c r="AZ250" s="66"/>
      <c r="BA250" s="66"/>
      <c r="BB250" s="66"/>
      <c r="BC250" s="66"/>
      <c r="BD250" s="66"/>
      <c r="BE250" s="66"/>
      <c r="BF250" s="66"/>
      <c r="BG250" s="66"/>
      <c r="BH250" s="66"/>
      <c r="BI250" s="66"/>
      <c r="BJ250" s="66"/>
      <c r="BK250" s="66"/>
      <c r="BL250" s="66"/>
      <c r="BM250" s="66"/>
      <c r="BN250" s="66"/>
      <c r="BO250" s="66"/>
      <c r="BP250" s="66"/>
      <c r="BQ250" s="66"/>
      <c r="BR250" s="66"/>
      <c r="BS250" s="66"/>
      <c r="BT250" s="66"/>
      <c r="BU250" s="66"/>
      <c r="BV250" s="66"/>
      <c r="BW250" s="66"/>
      <c r="BX250" s="66"/>
      <c r="BY250" s="66"/>
      <c r="BZ250" s="66"/>
      <c r="CA250" s="66"/>
      <c r="CB250" s="66"/>
      <c r="CC250" s="66"/>
      <c r="CD250" s="66"/>
      <c r="CE250" s="66"/>
      <c r="CF250" s="66"/>
      <c r="CG250" s="66"/>
      <c r="CH250" s="66"/>
      <c r="CI250" s="66"/>
      <c r="CJ250" s="66"/>
      <c r="CK250" s="66"/>
      <c r="CL250" s="66"/>
      <c r="CM250" s="66"/>
      <c r="CN250" s="66"/>
      <c r="CO250" s="66"/>
      <c r="CP250" s="66"/>
      <c r="CQ250" s="66"/>
      <c r="CR250" s="66"/>
      <c r="CS250" s="66"/>
      <c r="CT250" s="66"/>
      <c r="CU250" s="66"/>
      <c r="CV250" s="66"/>
      <c r="CW250" s="66"/>
      <c r="CX250" s="66"/>
      <c r="CY250" s="66"/>
      <c r="CZ250" s="66"/>
      <c r="DA250" s="66"/>
      <c r="DB250" s="66"/>
      <c r="DC250" s="66"/>
      <c r="DD250" s="66"/>
      <c r="DE250" s="66"/>
      <c r="DF250" s="66"/>
      <c r="DG250" s="66"/>
      <c r="DH250" s="66"/>
      <c r="DI250" s="66"/>
      <c r="DJ250" s="66"/>
      <c r="DK250" s="66"/>
      <c r="DL250" s="66"/>
      <c r="DM250" s="66"/>
      <c r="DN250" s="66"/>
      <c r="DO250" s="66"/>
      <c r="DP250" s="66"/>
      <c r="DQ250" s="66"/>
      <c r="DR250" s="66"/>
      <c r="DS250" s="66"/>
      <c r="DT250" s="66"/>
      <c r="DU250" s="66"/>
      <c r="DV250" s="66"/>
      <c r="DW250" s="66"/>
      <c r="DX250" s="66"/>
      <c r="DY250" s="66"/>
      <c r="DZ250" s="66"/>
      <c r="EA250" s="66"/>
      <c r="EB250" s="66"/>
      <c r="EC250" s="66"/>
      <c r="ED250" s="66"/>
      <c r="EE250" s="66"/>
      <c r="EF250" s="66"/>
      <c r="EG250" s="66"/>
      <c r="EH250" s="66"/>
      <c r="EI250" s="66"/>
      <c r="EJ250" s="66"/>
      <c r="EK250" s="66"/>
      <c r="EL250" s="66"/>
      <c r="EM250" s="66"/>
      <c r="EN250" s="66"/>
      <c r="EO250" s="66"/>
      <c r="EP250" s="66"/>
      <c r="EQ250" s="66"/>
      <c r="ER250" s="66"/>
      <c r="ES250" s="66"/>
      <c r="ET250" s="66"/>
      <c r="EU250" s="66"/>
      <c r="EV250" s="66"/>
      <c r="EW250" s="66"/>
      <c r="EX250" s="66"/>
      <c r="EY250" s="66"/>
      <c r="EZ250" s="66"/>
      <c r="FA250" s="66"/>
      <c r="FB250" s="66"/>
      <c r="FC250" s="66"/>
      <c r="FD250" s="66"/>
      <c r="FE250" s="66"/>
      <c r="FF250" s="66"/>
      <c r="FG250" s="66"/>
      <c r="FH250" s="66"/>
      <c r="FI250" s="66"/>
      <c r="FJ250" s="66"/>
      <c r="FK250" s="66"/>
      <c r="FL250" s="66"/>
      <c r="FM250" s="66"/>
      <c r="FN250" s="66"/>
      <c r="FO250" s="66"/>
      <c r="FP250" s="66"/>
      <c r="FQ250" s="66"/>
      <c r="FR250" s="66"/>
      <c r="FS250" s="66"/>
      <c r="FT250" s="66"/>
      <c r="FU250" s="66"/>
      <c r="FV250" s="66"/>
      <c r="FW250" s="66"/>
      <c r="FX250" s="66"/>
      <c r="FY250" s="66"/>
      <c r="FZ250" s="66"/>
      <c r="GA250" s="66"/>
      <c r="GB250" s="66"/>
      <c r="GC250" s="66"/>
      <c r="GD250" s="66"/>
      <c r="GE250" s="66"/>
      <c r="GF250" s="66"/>
      <c r="GG250" s="66"/>
      <c r="GH250" s="66"/>
      <c r="GI250" s="66"/>
      <c r="GJ250" s="66"/>
      <c r="GK250" s="66"/>
      <c r="GL250" s="66"/>
      <c r="GM250" s="66"/>
      <c r="GN250" s="66"/>
      <c r="GO250" s="66"/>
      <c r="GP250" s="66"/>
      <c r="GQ250" s="66"/>
      <c r="GR250" s="66"/>
      <c r="GS250" s="66"/>
      <c r="GT250" s="66"/>
      <c r="GU250" s="66"/>
      <c r="GV250" s="66"/>
      <c r="GW250" s="66"/>
      <c r="GX250" s="66"/>
      <c r="GY250" s="66"/>
      <c r="GZ250" s="66"/>
      <c r="HA250" s="66"/>
      <c r="HB250" s="66"/>
      <c r="HC250" s="66"/>
      <c r="HD250" s="66"/>
      <c r="HE250" s="66"/>
      <c r="HF250" s="66"/>
      <c r="HG250" s="66"/>
      <c r="HH250" s="66"/>
      <c r="HI250" s="66"/>
      <c r="HJ250" s="66"/>
      <c r="HK250" s="66"/>
      <c r="HL250" s="66"/>
      <c r="HM250" s="66"/>
      <c r="HN250" s="66"/>
      <c r="HO250" s="66"/>
      <c r="HP250" s="66"/>
      <c r="HQ250" s="66"/>
      <c r="HR250" s="66"/>
      <c r="HS250" s="66"/>
      <c r="HT250" s="66"/>
      <c r="HU250" s="66"/>
      <c r="HV250" s="66"/>
      <c r="HW250" s="66"/>
      <c r="HX250" s="66"/>
      <c r="HY250" s="66"/>
      <c r="HZ250" s="66"/>
      <c r="IA250" s="66"/>
      <c r="IB250" s="66"/>
      <c r="IC250" s="66"/>
      <c r="ID250" s="66"/>
      <c r="IE250" s="66"/>
      <c r="IF250" s="66"/>
      <c r="IG250" s="66"/>
      <c r="IH250" s="66"/>
      <c r="II250" s="66"/>
    </row>
    <row r="251">
      <c r="A251" s="65"/>
      <c r="B251" s="66"/>
      <c r="C251" s="66"/>
      <c r="D251" s="67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  <c r="AS251" s="66"/>
      <c r="AT251" s="66"/>
      <c r="AU251" s="66"/>
      <c r="AV251" s="66"/>
      <c r="AW251" s="66"/>
      <c r="AX251" s="66"/>
      <c r="AY251" s="66"/>
      <c r="AZ251" s="66"/>
      <c r="BA251" s="66"/>
      <c r="BB251" s="66"/>
      <c r="BC251" s="66"/>
      <c r="BD251" s="66"/>
      <c r="BE251" s="66"/>
      <c r="BF251" s="66"/>
      <c r="BG251" s="66"/>
      <c r="BH251" s="66"/>
      <c r="BI251" s="66"/>
      <c r="BJ251" s="66"/>
      <c r="BK251" s="66"/>
      <c r="BL251" s="66"/>
      <c r="BM251" s="66"/>
      <c r="BN251" s="66"/>
      <c r="BO251" s="66"/>
      <c r="BP251" s="66"/>
      <c r="BQ251" s="66"/>
      <c r="BR251" s="66"/>
      <c r="BS251" s="66"/>
      <c r="BT251" s="66"/>
      <c r="BU251" s="66"/>
      <c r="BV251" s="66"/>
      <c r="BW251" s="66"/>
      <c r="BX251" s="66"/>
      <c r="BY251" s="66"/>
      <c r="BZ251" s="66"/>
      <c r="CA251" s="66"/>
      <c r="CB251" s="66"/>
      <c r="CC251" s="66"/>
      <c r="CD251" s="66"/>
      <c r="CE251" s="66"/>
      <c r="CF251" s="66"/>
      <c r="CG251" s="66"/>
      <c r="CH251" s="66"/>
      <c r="CI251" s="66"/>
      <c r="CJ251" s="66"/>
      <c r="CK251" s="66"/>
      <c r="CL251" s="66"/>
      <c r="CM251" s="66"/>
      <c r="CN251" s="66"/>
      <c r="CO251" s="66"/>
      <c r="CP251" s="66"/>
      <c r="CQ251" s="66"/>
      <c r="CR251" s="66"/>
      <c r="CS251" s="66"/>
      <c r="CT251" s="66"/>
      <c r="CU251" s="66"/>
      <c r="CV251" s="66"/>
      <c r="CW251" s="66"/>
      <c r="CX251" s="66"/>
      <c r="CY251" s="66"/>
      <c r="CZ251" s="66"/>
      <c r="DA251" s="66"/>
      <c r="DB251" s="66"/>
      <c r="DC251" s="66"/>
      <c r="DD251" s="66"/>
      <c r="DE251" s="66"/>
      <c r="DF251" s="66"/>
      <c r="DG251" s="66"/>
      <c r="DH251" s="66"/>
      <c r="DI251" s="66"/>
      <c r="DJ251" s="66"/>
      <c r="DK251" s="66"/>
      <c r="DL251" s="66"/>
      <c r="DM251" s="66"/>
      <c r="DN251" s="66"/>
      <c r="DO251" s="66"/>
      <c r="DP251" s="66"/>
      <c r="DQ251" s="66"/>
      <c r="DR251" s="66"/>
      <c r="DS251" s="66"/>
      <c r="DT251" s="66"/>
      <c r="DU251" s="66"/>
      <c r="DV251" s="66"/>
      <c r="DW251" s="66"/>
      <c r="DX251" s="66"/>
      <c r="DY251" s="66"/>
      <c r="DZ251" s="66"/>
      <c r="EA251" s="66"/>
      <c r="EB251" s="66"/>
      <c r="EC251" s="66"/>
      <c r="ED251" s="66"/>
      <c r="EE251" s="66"/>
      <c r="EF251" s="66"/>
      <c r="EG251" s="66"/>
      <c r="EH251" s="66"/>
      <c r="EI251" s="66"/>
      <c r="EJ251" s="66"/>
      <c r="EK251" s="66"/>
      <c r="EL251" s="66"/>
      <c r="EM251" s="66"/>
      <c r="EN251" s="66"/>
      <c r="EO251" s="66"/>
      <c r="EP251" s="66"/>
      <c r="EQ251" s="66"/>
      <c r="ER251" s="66"/>
      <c r="ES251" s="66"/>
      <c r="ET251" s="66"/>
      <c r="EU251" s="66"/>
      <c r="EV251" s="66"/>
      <c r="EW251" s="66"/>
      <c r="EX251" s="66"/>
      <c r="EY251" s="66"/>
      <c r="EZ251" s="66"/>
      <c r="FA251" s="66"/>
      <c r="FB251" s="66"/>
      <c r="FC251" s="66"/>
      <c r="FD251" s="66"/>
      <c r="FE251" s="66"/>
      <c r="FF251" s="66"/>
      <c r="FG251" s="66"/>
      <c r="FH251" s="66"/>
      <c r="FI251" s="66"/>
      <c r="FJ251" s="66"/>
      <c r="FK251" s="66"/>
      <c r="FL251" s="66"/>
      <c r="FM251" s="66"/>
      <c r="FN251" s="66"/>
      <c r="FO251" s="66"/>
      <c r="FP251" s="66"/>
      <c r="FQ251" s="66"/>
      <c r="FR251" s="66"/>
      <c r="FS251" s="66"/>
      <c r="FT251" s="66"/>
      <c r="FU251" s="66"/>
      <c r="FV251" s="66"/>
      <c r="FW251" s="66"/>
      <c r="FX251" s="66"/>
      <c r="FY251" s="66"/>
      <c r="FZ251" s="66"/>
      <c r="GA251" s="66"/>
      <c r="GB251" s="66"/>
      <c r="GC251" s="66"/>
      <c r="GD251" s="66"/>
      <c r="GE251" s="66"/>
      <c r="GF251" s="66"/>
      <c r="GG251" s="66"/>
      <c r="GH251" s="66"/>
      <c r="GI251" s="66"/>
      <c r="GJ251" s="66"/>
      <c r="GK251" s="66"/>
      <c r="GL251" s="66"/>
      <c r="GM251" s="66"/>
      <c r="GN251" s="66"/>
      <c r="GO251" s="66"/>
      <c r="GP251" s="66"/>
      <c r="GQ251" s="66"/>
      <c r="GR251" s="66"/>
      <c r="GS251" s="66"/>
      <c r="GT251" s="66"/>
      <c r="GU251" s="66"/>
      <c r="GV251" s="66"/>
      <c r="GW251" s="66"/>
      <c r="GX251" s="66"/>
      <c r="GY251" s="66"/>
      <c r="GZ251" s="66"/>
      <c r="HA251" s="66"/>
      <c r="HB251" s="66"/>
      <c r="HC251" s="66"/>
      <c r="HD251" s="66"/>
      <c r="HE251" s="66"/>
      <c r="HF251" s="66"/>
      <c r="HG251" s="66"/>
      <c r="HH251" s="66"/>
      <c r="HI251" s="66"/>
      <c r="HJ251" s="66"/>
      <c r="HK251" s="66"/>
      <c r="HL251" s="66"/>
      <c r="HM251" s="66"/>
      <c r="HN251" s="66"/>
      <c r="HO251" s="66"/>
      <c r="HP251" s="66"/>
      <c r="HQ251" s="66"/>
      <c r="HR251" s="66"/>
      <c r="HS251" s="66"/>
      <c r="HT251" s="66"/>
      <c r="HU251" s="66"/>
      <c r="HV251" s="66"/>
      <c r="HW251" s="66"/>
      <c r="HX251" s="66"/>
      <c r="HY251" s="66"/>
      <c r="HZ251" s="66"/>
      <c r="IA251" s="66"/>
      <c r="IB251" s="66"/>
      <c r="IC251" s="66"/>
      <c r="ID251" s="66"/>
      <c r="IE251" s="66"/>
      <c r="IF251" s="66"/>
      <c r="IG251" s="66"/>
      <c r="IH251" s="66"/>
      <c r="II251" s="66"/>
    </row>
    <row r="252">
      <c r="D252" s="68"/>
    </row>
    <row r="253">
      <c r="D253" s="68"/>
    </row>
    <row r="254">
      <c r="D254" s="68"/>
    </row>
    <row r="255">
      <c r="D255" s="68"/>
    </row>
    <row r="256">
      <c r="D256" s="68"/>
    </row>
    <row r="257">
      <c r="D257" s="68"/>
    </row>
    <row r="258">
      <c r="D258" s="68"/>
    </row>
    <row r="259">
      <c r="D259" s="68"/>
    </row>
    <row r="260">
      <c r="D260" s="68"/>
    </row>
    <row r="261">
      <c r="D261" s="68"/>
    </row>
    <row r="262">
      <c r="D262" s="68"/>
    </row>
    <row r="263">
      <c r="D263" s="68"/>
    </row>
    <row r="264">
      <c r="D264" s="68"/>
    </row>
    <row r="265">
      <c r="D265" s="68"/>
    </row>
    <row r="266">
      <c r="D266" s="68"/>
    </row>
    <row r="267">
      <c r="D267" s="68"/>
    </row>
    <row r="268">
      <c r="D268" s="68"/>
    </row>
    <row r="269">
      <c r="D269" s="68"/>
    </row>
    <row r="270">
      <c r="D270" s="68"/>
    </row>
    <row r="271">
      <c r="D271" s="68"/>
    </row>
    <row r="272">
      <c r="D272" s="68"/>
    </row>
    <row r="273">
      <c r="D273" s="68"/>
    </row>
    <row r="274">
      <c r="D274" s="68"/>
    </row>
    <row r="275">
      <c r="D275" s="68"/>
    </row>
    <row r="276">
      <c r="D276" s="68"/>
    </row>
    <row r="277">
      <c r="D277" s="68"/>
    </row>
    <row r="278">
      <c r="D278" s="68"/>
    </row>
    <row r="279">
      <c r="D279" s="68"/>
    </row>
    <row r="280">
      <c r="D280" s="68"/>
    </row>
    <row r="281">
      <c r="D281" s="68"/>
    </row>
    <row r="282">
      <c r="D282" s="68"/>
    </row>
    <row r="283">
      <c r="D283" s="68"/>
    </row>
    <row r="284">
      <c r="D284" s="68"/>
    </row>
    <row r="285">
      <c r="D285" s="68"/>
    </row>
    <row r="286">
      <c r="D286" s="68"/>
    </row>
    <row r="287">
      <c r="D287" s="68"/>
    </row>
    <row r="288">
      <c r="D288" s="68"/>
    </row>
    <row r="289">
      <c r="D289" s="68"/>
    </row>
    <row r="290">
      <c r="D290" s="68"/>
    </row>
    <row r="291">
      <c r="D291" s="68"/>
    </row>
    <row r="292">
      <c r="D292" s="68"/>
    </row>
    <row r="293">
      <c r="D293" s="68"/>
    </row>
    <row r="294">
      <c r="D294" s="68"/>
    </row>
    <row r="295">
      <c r="D295" s="68"/>
    </row>
    <row r="296">
      <c r="D296" s="68"/>
    </row>
    <row r="297">
      <c r="D297" s="68"/>
    </row>
    <row r="298">
      <c r="D298" s="68"/>
    </row>
    <row r="299">
      <c r="D299" s="68"/>
    </row>
    <row r="300">
      <c r="D300" s="68"/>
    </row>
    <row r="301">
      <c r="D301" s="68"/>
    </row>
    <row r="302">
      <c r="D302" s="68"/>
    </row>
    <row r="303">
      <c r="D303" s="68"/>
    </row>
    <row r="304">
      <c r="D304" s="68"/>
    </row>
    <row r="305">
      <c r="D305" s="68"/>
    </row>
    <row r="306">
      <c r="D306" s="68"/>
    </row>
    <row r="307">
      <c r="D307" s="68"/>
    </row>
    <row r="308">
      <c r="D308" s="68"/>
    </row>
    <row r="309">
      <c r="D309" s="68"/>
    </row>
    <row r="310">
      <c r="D310" s="68"/>
    </row>
    <row r="311">
      <c r="D311" s="68"/>
    </row>
    <row r="312">
      <c r="D312" s="68"/>
    </row>
    <row r="313">
      <c r="D313" s="68"/>
    </row>
    <row r="314">
      <c r="D314" s="68"/>
    </row>
    <row r="315">
      <c r="D315" s="68"/>
    </row>
    <row r="316">
      <c r="D316" s="68"/>
    </row>
    <row r="317">
      <c r="D317" s="68"/>
    </row>
    <row r="318">
      <c r="D318" s="68"/>
    </row>
    <row r="319">
      <c r="D319" s="68"/>
    </row>
    <row r="320">
      <c r="D320" s="68"/>
    </row>
    <row r="321">
      <c r="D321" s="68"/>
    </row>
    <row r="322">
      <c r="D322" s="68"/>
    </row>
    <row r="323">
      <c r="D323" s="68"/>
    </row>
    <row r="324">
      <c r="D324" s="68"/>
    </row>
    <row r="325">
      <c r="D325" s="68"/>
    </row>
    <row r="326">
      <c r="D326" s="68"/>
    </row>
    <row r="327">
      <c r="D327" s="68"/>
    </row>
    <row r="328">
      <c r="D328" s="68"/>
    </row>
    <row r="329">
      <c r="D329" s="68"/>
    </row>
    <row r="330">
      <c r="D330" s="68"/>
    </row>
    <row r="331">
      <c r="D331" s="68"/>
    </row>
    <row r="332">
      <c r="D332" s="68"/>
    </row>
    <row r="333">
      <c r="D333" s="68"/>
    </row>
    <row r="334">
      <c r="D334" s="68"/>
    </row>
    <row r="335">
      <c r="D335" s="68"/>
    </row>
    <row r="336">
      <c r="D336" s="68"/>
    </row>
    <row r="337">
      <c r="D337" s="68"/>
    </row>
    <row r="338">
      <c r="D338" s="68"/>
    </row>
    <row r="339">
      <c r="D339" s="68"/>
    </row>
    <row r="340">
      <c r="D340" s="68"/>
    </row>
    <row r="341">
      <c r="D341" s="68"/>
    </row>
    <row r="342">
      <c r="D342" s="68"/>
    </row>
    <row r="343">
      <c r="D343" s="68"/>
    </row>
    <row r="344">
      <c r="D344" s="68"/>
    </row>
    <row r="345">
      <c r="D345" s="68"/>
    </row>
    <row r="346">
      <c r="D346" s="68"/>
    </row>
    <row r="347">
      <c r="D347" s="68"/>
    </row>
    <row r="348">
      <c r="D348" s="68"/>
    </row>
    <row r="349">
      <c r="D349" s="68"/>
    </row>
    <row r="350">
      <c r="D350" s="68"/>
    </row>
    <row r="351">
      <c r="D351" s="68"/>
    </row>
    <row r="352">
      <c r="D352" s="68"/>
    </row>
    <row r="353">
      <c r="D353" s="68"/>
    </row>
    <row r="354">
      <c r="D354" s="68"/>
    </row>
    <row r="355">
      <c r="D355" s="68"/>
    </row>
    <row r="356">
      <c r="D356" s="68"/>
    </row>
    <row r="357">
      <c r="D357" s="68"/>
    </row>
    <row r="358">
      <c r="D358" s="68"/>
    </row>
    <row r="359">
      <c r="D359" s="68"/>
    </row>
    <row r="360">
      <c r="D360" s="68"/>
    </row>
    <row r="361">
      <c r="D361" s="68"/>
    </row>
    <row r="362">
      <c r="D362" s="68"/>
    </row>
    <row r="363">
      <c r="D363" s="68"/>
    </row>
    <row r="364">
      <c r="D364" s="68"/>
    </row>
    <row r="365">
      <c r="D365" s="68"/>
    </row>
    <row r="366">
      <c r="D366" s="68"/>
    </row>
    <row r="367">
      <c r="D367" s="68"/>
    </row>
    <row r="368">
      <c r="D368" s="68"/>
    </row>
    <row r="369">
      <c r="D369" s="68"/>
    </row>
    <row r="370">
      <c r="D370" s="68"/>
    </row>
    <row r="371">
      <c r="D371" s="68"/>
    </row>
    <row r="372">
      <c r="D372" s="68"/>
    </row>
    <row r="373">
      <c r="D373" s="68"/>
    </row>
    <row r="374">
      <c r="D374" s="68"/>
    </row>
    <row r="375">
      <c r="D375" s="68"/>
    </row>
    <row r="376">
      <c r="D376" s="68"/>
    </row>
    <row r="377">
      <c r="D377" s="68"/>
    </row>
    <row r="378">
      <c r="D378" s="68"/>
    </row>
    <row r="379">
      <c r="D379" s="68"/>
    </row>
    <row r="380">
      <c r="D380" s="68"/>
    </row>
    <row r="381">
      <c r="D381" s="68"/>
    </row>
    <row r="382">
      <c r="D382" s="68"/>
    </row>
    <row r="383">
      <c r="D383" s="68"/>
    </row>
    <row r="384">
      <c r="D384" s="68"/>
    </row>
    <row r="385">
      <c r="D385" s="68"/>
    </row>
    <row r="386">
      <c r="D386" s="68"/>
    </row>
    <row r="387">
      <c r="D387" s="68"/>
    </row>
    <row r="388">
      <c r="D388" s="68"/>
    </row>
    <row r="389">
      <c r="D389" s="68"/>
    </row>
    <row r="390">
      <c r="D390" s="68"/>
    </row>
    <row r="391">
      <c r="D391" s="68"/>
    </row>
    <row r="392">
      <c r="D392" s="68"/>
    </row>
    <row r="393">
      <c r="D393" s="68"/>
    </row>
    <row r="394">
      <c r="D394" s="68"/>
    </row>
    <row r="395">
      <c r="D395" s="68"/>
    </row>
    <row r="396">
      <c r="D396" s="68"/>
    </row>
    <row r="397">
      <c r="D397" s="68"/>
    </row>
    <row r="398">
      <c r="D398" s="68"/>
    </row>
    <row r="399">
      <c r="D399" s="68"/>
    </row>
    <row r="400">
      <c r="D400" s="68"/>
    </row>
    <row r="401">
      <c r="D401" s="68"/>
    </row>
    <row r="402">
      <c r="D402" s="68"/>
    </row>
    <row r="403">
      <c r="D403" s="68"/>
    </row>
    <row r="404">
      <c r="D404" s="68"/>
    </row>
    <row r="405">
      <c r="D405" s="68"/>
    </row>
    <row r="406">
      <c r="D406" s="68"/>
    </row>
    <row r="407">
      <c r="D407" s="68"/>
    </row>
    <row r="408">
      <c r="D408" s="68"/>
    </row>
    <row r="409">
      <c r="D409" s="68"/>
    </row>
    <row r="410">
      <c r="D410" s="68"/>
    </row>
    <row r="411">
      <c r="D411" s="68"/>
    </row>
    <row r="412">
      <c r="D412" s="68"/>
    </row>
    <row r="413">
      <c r="D413" s="68"/>
    </row>
    <row r="414">
      <c r="D414" s="68"/>
    </row>
    <row r="415">
      <c r="D415" s="68"/>
    </row>
    <row r="416">
      <c r="D416" s="68"/>
    </row>
    <row r="417">
      <c r="D417" s="68"/>
    </row>
    <row r="418">
      <c r="D418" s="68"/>
    </row>
    <row r="419">
      <c r="D419" s="68"/>
    </row>
    <row r="420">
      <c r="D420" s="68"/>
    </row>
    <row r="421">
      <c r="D421" s="68"/>
    </row>
    <row r="422">
      <c r="D422" s="68"/>
    </row>
    <row r="423">
      <c r="D423" s="68"/>
    </row>
    <row r="424">
      <c r="D424" s="68"/>
    </row>
    <row r="425">
      <c r="D425" s="68"/>
    </row>
    <row r="426">
      <c r="D426" s="68"/>
    </row>
    <row r="427">
      <c r="D427" s="68"/>
    </row>
    <row r="428">
      <c r="D428" s="68"/>
    </row>
    <row r="429">
      <c r="D429" s="68"/>
    </row>
    <row r="430">
      <c r="D430" s="68"/>
    </row>
    <row r="431">
      <c r="D431" s="68"/>
    </row>
    <row r="432">
      <c r="D432" s="68"/>
    </row>
    <row r="433">
      <c r="D433" s="68"/>
    </row>
    <row r="434">
      <c r="D434" s="68"/>
    </row>
    <row r="435">
      <c r="D435" s="68"/>
    </row>
    <row r="436">
      <c r="D436" s="68"/>
    </row>
    <row r="437">
      <c r="D437" s="68"/>
    </row>
    <row r="438">
      <c r="D438" s="68"/>
    </row>
    <row r="439">
      <c r="D439" s="68"/>
    </row>
    <row r="440">
      <c r="D440" s="68"/>
    </row>
    <row r="441">
      <c r="D441" s="68"/>
    </row>
    <row r="442">
      <c r="D442" s="68"/>
    </row>
    <row r="443">
      <c r="D443" s="68"/>
    </row>
    <row r="444">
      <c r="D444" s="68"/>
    </row>
    <row r="445">
      <c r="D445" s="68"/>
    </row>
    <row r="446">
      <c r="D446" s="68"/>
    </row>
    <row r="447">
      <c r="D447" s="68"/>
    </row>
    <row r="448">
      <c r="D448" s="68"/>
    </row>
    <row r="449">
      <c r="D449" s="68"/>
    </row>
    <row r="450">
      <c r="D450" s="68"/>
    </row>
    <row r="451">
      <c r="D451" s="68"/>
    </row>
    <row r="452">
      <c r="D452" s="68"/>
    </row>
    <row r="453">
      <c r="D453" s="68"/>
    </row>
    <row r="454">
      <c r="D454" s="68"/>
    </row>
    <row r="455">
      <c r="D455" s="68"/>
    </row>
    <row r="456">
      <c r="D456" s="68"/>
    </row>
    <row r="457">
      <c r="D457" s="68"/>
    </row>
    <row r="458">
      <c r="D458" s="68"/>
    </row>
    <row r="459">
      <c r="D459" s="68"/>
    </row>
    <row r="460">
      <c r="D460" s="68"/>
    </row>
    <row r="461">
      <c r="D461" s="68"/>
    </row>
    <row r="462">
      <c r="D462" s="68"/>
    </row>
    <row r="463">
      <c r="D463" s="68"/>
    </row>
    <row r="464">
      <c r="D464" s="68"/>
    </row>
    <row r="465">
      <c r="D465" s="68"/>
    </row>
    <row r="466">
      <c r="D466" s="68"/>
    </row>
    <row r="467">
      <c r="D467" s="68"/>
    </row>
    <row r="468">
      <c r="D468" s="68"/>
    </row>
    <row r="469">
      <c r="D469" s="68"/>
    </row>
    <row r="470">
      <c r="D470" s="68"/>
    </row>
    <row r="471">
      <c r="D471" s="68"/>
    </row>
    <row r="472">
      <c r="D472" s="68"/>
    </row>
    <row r="473">
      <c r="D473" s="68"/>
    </row>
    <row r="474">
      <c r="D474" s="68"/>
    </row>
    <row r="475">
      <c r="D475" s="68"/>
    </row>
    <row r="476">
      <c r="D476" s="68"/>
    </row>
    <row r="477">
      <c r="D477" s="68"/>
    </row>
    <row r="478">
      <c r="D478" s="68"/>
    </row>
    <row r="479">
      <c r="D479" s="68"/>
    </row>
    <row r="480">
      <c r="D480" s="68"/>
    </row>
    <row r="481">
      <c r="D481" s="68"/>
    </row>
    <row r="482">
      <c r="D482" s="68"/>
    </row>
    <row r="483">
      <c r="D483" s="68"/>
    </row>
    <row r="484">
      <c r="D484" s="68"/>
    </row>
    <row r="485">
      <c r="D485" s="68"/>
    </row>
    <row r="486">
      <c r="D486" s="68"/>
    </row>
    <row r="487">
      <c r="D487" s="68"/>
    </row>
    <row r="488">
      <c r="D488" s="68"/>
    </row>
    <row r="489">
      <c r="D489" s="68"/>
    </row>
    <row r="490">
      <c r="D490" s="68"/>
    </row>
    <row r="491">
      <c r="D491" s="68"/>
    </row>
    <row r="492">
      <c r="D492" s="68"/>
    </row>
    <row r="493">
      <c r="D493" s="68"/>
    </row>
    <row r="494">
      <c r="D494" s="68"/>
    </row>
    <row r="495">
      <c r="D495" s="68"/>
    </row>
    <row r="496">
      <c r="D496" s="68"/>
    </row>
    <row r="497">
      <c r="D497" s="68"/>
    </row>
    <row r="498">
      <c r="D498" s="68"/>
    </row>
    <row r="499">
      <c r="D499" s="68"/>
    </row>
    <row r="500">
      <c r="D500" s="68"/>
    </row>
    <row r="501">
      <c r="D501" s="68"/>
    </row>
    <row r="502">
      <c r="D502" s="68"/>
    </row>
    <row r="503">
      <c r="D503" s="68"/>
    </row>
    <row r="504">
      <c r="D504" s="68"/>
    </row>
    <row r="505">
      <c r="D505" s="68"/>
    </row>
    <row r="506">
      <c r="D506" s="68"/>
    </row>
    <row r="507">
      <c r="D507" s="68"/>
    </row>
    <row r="508">
      <c r="D508" s="68"/>
    </row>
    <row r="509">
      <c r="D509" s="68"/>
    </row>
    <row r="510">
      <c r="D510" s="68"/>
    </row>
    <row r="511">
      <c r="D511" s="68"/>
    </row>
    <row r="512">
      <c r="D512" s="68"/>
    </row>
    <row r="513">
      <c r="D513" s="68"/>
    </row>
    <row r="514">
      <c r="D514" s="68"/>
    </row>
    <row r="515">
      <c r="D515" s="68"/>
    </row>
    <row r="516">
      <c r="D516" s="68"/>
    </row>
    <row r="517">
      <c r="D517" s="68"/>
    </row>
    <row r="518">
      <c r="D518" s="68"/>
    </row>
    <row r="519">
      <c r="D519" s="68"/>
    </row>
    <row r="520">
      <c r="D520" s="68"/>
    </row>
    <row r="521">
      <c r="D521" s="68"/>
    </row>
    <row r="522">
      <c r="D522" s="68"/>
    </row>
    <row r="523">
      <c r="D523" s="68"/>
    </row>
    <row r="524">
      <c r="D524" s="68"/>
    </row>
    <row r="525">
      <c r="D525" s="68"/>
    </row>
    <row r="526">
      <c r="D526" s="68"/>
    </row>
    <row r="527">
      <c r="D527" s="68"/>
    </row>
    <row r="528">
      <c r="D528" s="68"/>
    </row>
    <row r="529">
      <c r="D529" s="68"/>
    </row>
    <row r="530">
      <c r="D530" s="68"/>
    </row>
    <row r="531">
      <c r="D531" s="68"/>
    </row>
    <row r="532">
      <c r="D532" s="68"/>
    </row>
    <row r="533">
      <c r="D533" s="68"/>
    </row>
    <row r="534">
      <c r="D534" s="68"/>
    </row>
    <row r="535">
      <c r="D535" s="68"/>
    </row>
    <row r="536">
      <c r="D536" s="68"/>
    </row>
    <row r="537">
      <c r="D537" s="68"/>
    </row>
    <row r="538">
      <c r="D538" s="68"/>
    </row>
    <row r="539">
      <c r="D539" s="68"/>
    </row>
    <row r="540">
      <c r="D540" s="68"/>
    </row>
    <row r="541">
      <c r="D541" s="68"/>
    </row>
    <row r="542">
      <c r="D542" s="68"/>
    </row>
    <row r="543">
      <c r="D543" s="68"/>
    </row>
    <row r="544">
      <c r="D544" s="68"/>
    </row>
    <row r="545">
      <c r="D545" s="68"/>
    </row>
    <row r="546">
      <c r="D546" s="68"/>
    </row>
    <row r="547">
      <c r="D547" s="68"/>
    </row>
    <row r="548">
      <c r="D548" s="68"/>
    </row>
    <row r="549">
      <c r="D549" s="68"/>
    </row>
    <row r="550">
      <c r="D550" s="68"/>
    </row>
    <row r="551">
      <c r="D551" s="68"/>
    </row>
    <row r="552">
      <c r="D552" s="68"/>
    </row>
    <row r="553">
      <c r="D553" s="68"/>
    </row>
    <row r="554">
      <c r="D554" s="68"/>
    </row>
    <row r="555">
      <c r="D555" s="68"/>
    </row>
    <row r="556">
      <c r="D556" s="68"/>
    </row>
    <row r="557">
      <c r="D557" s="68"/>
    </row>
    <row r="558">
      <c r="D558" s="68"/>
    </row>
    <row r="559">
      <c r="D559" s="68"/>
    </row>
    <row r="560">
      <c r="D560" s="68"/>
    </row>
    <row r="561">
      <c r="D561" s="68"/>
    </row>
    <row r="562">
      <c r="D562" s="68"/>
    </row>
    <row r="563">
      <c r="D563" s="68"/>
    </row>
    <row r="564">
      <c r="D564" s="68"/>
    </row>
    <row r="565">
      <c r="D565" s="68"/>
    </row>
    <row r="566">
      <c r="D566" s="68"/>
    </row>
    <row r="567">
      <c r="D567" s="68"/>
    </row>
    <row r="568">
      <c r="D568" s="68"/>
    </row>
    <row r="569">
      <c r="D569" s="68"/>
    </row>
    <row r="570">
      <c r="D570" s="68"/>
    </row>
    <row r="571">
      <c r="D571" s="68"/>
    </row>
    <row r="572">
      <c r="D572" s="68"/>
    </row>
    <row r="573">
      <c r="D573" s="68"/>
    </row>
    <row r="574">
      <c r="D574" s="68"/>
    </row>
    <row r="575">
      <c r="D575" s="68"/>
    </row>
    <row r="576">
      <c r="D576" s="68"/>
    </row>
    <row r="577">
      <c r="D577" s="68"/>
    </row>
    <row r="578">
      <c r="D578" s="68"/>
    </row>
    <row r="579">
      <c r="D579" s="68"/>
    </row>
    <row r="580">
      <c r="D580" s="68"/>
    </row>
    <row r="581">
      <c r="D581" s="68"/>
    </row>
    <row r="582">
      <c r="D582" s="68"/>
    </row>
    <row r="583">
      <c r="D583" s="68"/>
    </row>
    <row r="584">
      <c r="D584" s="68"/>
    </row>
    <row r="585">
      <c r="D585" s="68"/>
    </row>
    <row r="586">
      <c r="D586" s="68"/>
    </row>
    <row r="587">
      <c r="D587" s="68"/>
    </row>
    <row r="588">
      <c r="D588" s="68"/>
    </row>
    <row r="589">
      <c r="D589" s="68"/>
    </row>
    <row r="590">
      <c r="D590" s="68"/>
    </row>
    <row r="591">
      <c r="D591" s="68"/>
    </row>
    <row r="592">
      <c r="D592" s="68"/>
    </row>
    <row r="593">
      <c r="D593" s="68"/>
    </row>
    <row r="594">
      <c r="D594" s="68"/>
    </row>
    <row r="595">
      <c r="D595" s="68"/>
    </row>
    <row r="596">
      <c r="D596" s="68"/>
    </row>
    <row r="597">
      <c r="D597" s="68"/>
    </row>
    <row r="598">
      <c r="D598" s="68"/>
    </row>
    <row r="599">
      <c r="D599" s="68"/>
    </row>
    <row r="600">
      <c r="D600" s="68"/>
    </row>
    <row r="601">
      <c r="D601" s="68"/>
    </row>
    <row r="602">
      <c r="D602" s="68"/>
    </row>
    <row r="603">
      <c r="D603" s="68"/>
    </row>
    <row r="604">
      <c r="D604" s="68"/>
    </row>
    <row r="605">
      <c r="D605" s="68"/>
    </row>
    <row r="606">
      <c r="D606" s="68"/>
    </row>
    <row r="607">
      <c r="D607" s="68"/>
    </row>
    <row r="608">
      <c r="D608" s="68"/>
    </row>
    <row r="609">
      <c r="D609" s="68"/>
    </row>
    <row r="610">
      <c r="D610" s="68"/>
    </row>
    <row r="611">
      <c r="D611" s="68"/>
    </row>
    <row r="612">
      <c r="D612" s="68"/>
    </row>
    <row r="613">
      <c r="D613" s="68"/>
    </row>
    <row r="614">
      <c r="D614" s="68"/>
    </row>
    <row r="615">
      <c r="D615" s="68"/>
    </row>
    <row r="616">
      <c r="D616" s="68"/>
    </row>
    <row r="617">
      <c r="D617" s="68"/>
    </row>
    <row r="618">
      <c r="D618" s="68"/>
    </row>
    <row r="619">
      <c r="D619" s="68"/>
    </row>
    <row r="620">
      <c r="D620" s="68"/>
    </row>
    <row r="621">
      <c r="D621" s="68"/>
    </row>
    <row r="622">
      <c r="D622" s="68"/>
    </row>
    <row r="623">
      <c r="D623" s="68"/>
    </row>
    <row r="624">
      <c r="D624" s="68"/>
    </row>
    <row r="625">
      <c r="D625" s="68"/>
    </row>
    <row r="626">
      <c r="D626" s="68"/>
    </row>
    <row r="627">
      <c r="D627" s="68"/>
    </row>
    <row r="628">
      <c r="D628" s="68"/>
    </row>
    <row r="629">
      <c r="D629" s="68"/>
    </row>
    <row r="630">
      <c r="D630" s="68"/>
    </row>
    <row r="631">
      <c r="D631" s="68"/>
    </row>
    <row r="632">
      <c r="D632" s="68"/>
    </row>
    <row r="633">
      <c r="D633" s="68"/>
    </row>
    <row r="634">
      <c r="D634" s="68"/>
    </row>
    <row r="635">
      <c r="D635" s="68"/>
    </row>
    <row r="636">
      <c r="D636" s="68"/>
    </row>
    <row r="637">
      <c r="D637" s="68"/>
    </row>
    <row r="638">
      <c r="D638" s="68"/>
    </row>
    <row r="639">
      <c r="D639" s="68"/>
    </row>
    <row r="640">
      <c r="D640" s="68"/>
    </row>
    <row r="641">
      <c r="D641" s="68"/>
    </row>
    <row r="642">
      <c r="D642" s="68"/>
    </row>
    <row r="643">
      <c r="D643" s="68"/>
    </row>
    <row r="644">
      <c r="D644" s="68"/>
    </row>
    <row r="645">
      <c r="D645" s="68"/>
    </row>
    <row r="646">
      <c r="D646" s="68"/>
    </row>
    <row r="647">
      <c r="D647" s="68"/>
    </row>
    <row r="648">
      <c r="D648" s="68"/>
    </row>
    <row r="649">
      <c r="D649" s="68"/>
    </row>
    <row r="650">
      <c r="D650" s="68"/>
    </row>
    <row r="651">
      <c r="D651" s="68"/>
    </row>
    <row r="652">
      <c r="D652" s="68"/>
    </row>
    <row r="653">
      <c r="D653" s="68"/>
    </row>
    <row r="654">
      <c r="D654" s="68"/>
    </row>
    <row r="655">
      <c r="D655" s="68"/>
    </row>
    <row r="656">
      <c r="D656" s="68"/>
    </row>
    <row r="657">
      <c r="D657" s="68"/>
    </row>
    <row r="658">
      <c r="D658" s="68"/>
    </row>
    <row r="659">
      <c r="D659" s="68"/>
    </row>
    <row r="660">
      <c r="D660" s="68"/>
    </row>
    <row r="661">
      <c r="D661" s="68"/>
    </row>
    <row r="662">
      <c r="D662" s="68"/>
    </row>
    <row r="663">
      <c r="D663" s="68"/>
    </row>
    <row r="664">
      <c r="D664" s="68"/>
    </row>
    <row r="665">
      <c r="D665" s="68"/>
    </row>
    <row r="666">
      <c r="D666" s="68"/>
    </row>
    <row r="667">
      <c r="D667" s="68"/>
    </row>
    <row r="668">
      <c r="D668" s="68"/>
    </row>
    <row r="669">
      <c r="D669" s="68"/>
    </row>
    <row r="670">
      <c r="D670" s="68"/>
    </row>
    <row r="671">
      <c r="D671" s="68"/>
    </row>
    <row r="672">
      <c r="D672" s="68"/>
    </row>
    <row r="673">
      <c r="D673" s="68"/>
    </row>
    <row r="674">
      <c r="D674" s="68"/>
    </row>
    <row r="675">
      <c r="D675" s="68"/>
    </row>
    <row r="676">
      <c r="D676" s="68"/>
    </row>
    <row r="677">
      <c r="D677" s="68"/>
    </row>
    <row r="678">
      <c r="D678" s="68"/>
    </row>
    <row r="679">
      <c r="D679" s="68"/>
    </row>
    <row r="680">
      <c r="D680" s="68"/>
    </row>
    <row r="681">
      <c r="D681" s="68"/>
    </row>
    <row r="682">
      <c r="D682" s="68"/>
    </row>
    <row r="683">
      <c r="D683" s="68"/>
    </row>
    <row r="684">
      <c r="D684" s="68"/>
    </row>
    <row r="685">
      <c r="D685" s="68"/>
    </row>
    <row r="686">
      <c r="D686" s="68"/>
    </row>
    <row r="687">
      <c r="D687" s="68"/>
    </row>
    <row r="688">
      <c r="D688" s="68"/>
    </row>
    <row r="689">
      <c r="D689" s="68"/>
    </row>
    <row r="690">
      <c r="D690" s="68"/>
    </row>
    <row r="691">
      <c r="D691" s="68"/>
    </row>
    <row r="692">
      <c r="D692" s="68"/>
    </row>
    <row r="693">
      <c r="D693" s="68"/>
    </row>
    <row r="694">
      <c r="D694" s="68"/>
    </row>
    <row r="695">
      <c r="D695" s="68"/>
    </row>
    <row r="696">
      <c r="D696" s="68"/>
    </row>
    <row r="697">
      <c r="D697" s="68"/>
    </row>
    <row r="698">
      <c r="D698" s="68"/>
    </row>
    <row r="699">
      <c r="D699" s="68"/>
    </row>
    <row r="700">
      <c r="D700" s="68"/>
    </row>
    <row r="701">
      <c r="D701" s="68"/>
    </row>
    <row r="702">
      <c r="D702" s="68"/>
    </row>
    <row r="703">
      <c r="D703" s="68"/>
    </row>
    <row r="704">
      <c r="D704" s="68"/>
    </row>
    <row r="705">
      <c r="D705" s="68"/>
    </row>
    <row r="706">
      <c r="D706" s="68"/>
    </row>
    <row r="707">
      <c r="D707" s="68"/>
    </row>
    <row r="708">
      <c r="D708" s="68"/>
    </row>
    <row r="709">
      <c r="D709" s="68"/>
    </row>
    <row r="710">
      <c r="D710" s="68"/>
    </row>
    <row r="711">
      <c r="D711" s="68"/>
    </row>
    <row r="712">
      <c r="D712" s="68"/>
    </row>
    <row r="713">
      <c r="D713" s="68"/>
    </row>
    <row r="714">
      <c r="D714" s="68"/>
    </row>
    <row r="715">
      <c r="D715" s="68"/>
    </row>
    <row r="716">
      <c r="D716" s="68"/>
    </row>
    <row r="717">
      <c r="D717" s="68"/>
    </row>
    <row r="718">
      <c r="D718" s="68"/>
    </row>
    <row r="719">
      <c r="D719" s="68"/>
    </row>
    <row r="720">
      <c r="D720" s="68"/>
    </row>
    <row r="721">
      <c r="D721" s="68"/>
    </row>
    <row r="722">
      <c r="D722" s="68"/>
    </row>
    <row r="723">
      <c r="D723" s="68"/>
    </row>
    <row r="724">
      <c r="D724" s="68"/>
    </row>
    <row r="725">
      <c r="D725" s="68"/>
    </row>
    <row r="726">
      <c r="D726" s="68"/>
    </row>
    <row r="727">
      <c r="D727" s="68"/>
    </row>
    <row r="728">
      <c r="D728" s="68"/>
    </row>
    <row r="729">
      <c r="D729" s="68"/>
    </row>
    <row r="730">
      <c r="D730" s="68"/>
    </row>
    <row r="731">
      <c r="D731" s="68"/>
    </row>
    <row r="732">
      <c r="D732" s="68"/>
    </row>
    <row r="733">
      <c r="D733" s="68"/>
    </row>
    <row r="734">
      <c r="D734" s="68"/>
    </row>
    <row r="735">
      <c r="D735" s="68"/>
    </row>
    <row r="736">
      <c r="D736" s="68"/>
    </row>
    <row r="737">
      <c r="D737" s="68"/>
    </row>
    <row r="738">
      <c r="D738" s="68"/>
    </row>
    <row r="739">
      <c r="D739" s="68"/>
    </row>
    <row r="740">
      <c r="D740" s="68"/>
    </row>
    <row r="741">
      <c r="D741" s="68"/>
    </row>
    <row r="742">
      <c r="D742" s="68"/>
    </row>
    <row r="743">
      <c r="D743" s="68"/>
    </row>
    <row r="744">
      <c r="D744" s="68"/>
    </row>
    <row r="745">
      <c r="D745" s="68"/>
    </row>
    <row r="746">
      <c r="D746" s="68"/>
    </row>
    <row r="747">
      <c r="D747" s="68"/>
    </row>
    <row r="748">
      <c r="D748" s="68"/>
    </row>
    <row r="749">
      <c r="D749" s="68"/>
    </row>
    <row r="750">
      <c r="D750" s="68"/>
    </row>
    <row r="751">
      <c r="D751" s="68"/>
    </row>
    <row r="752">
      <c r="D752" s="68"/>
    </row>
    <row r="753">
      <c r="D753" s="68"/>
    </row>
    <row r="754">
      <c r="D754" s="68"/>
    </row>
    <row r="755">
      <c r="D755" s="68"/>
    </row>
    <row r="756">
      <c r="D756" s="68"/>
    </row>
    <row r="757">
      <c r="D757" s="68"/>
    </row>
    <row r="758">
      <c r="D758" s="68"/>
    </row>
    <row r="759">
      <c r="D759" s="68"/>
    </row>
    <row r="760">
      <c r="D760" s="68"/>
    </row>
    <row r="761">
      <c r="D761" s="68"/>
    </row>
    <row r="762">
      <c r="D762" s="68"/>
    </row>
    <row r="763">
      <c r="D763" s="68"/>
    </row>
    <row r="764">
      <c r="D764" s="68"/>
    </row>
    <row r="765">
      <c r="D765" s="68"/>
    </row>
    <row r="766">
      <c r="D766" s="68"/>
    </row>
    <row r="767">
      <c r="D767" s="68"/>
    </row>
    <row r="768">
      <c r="D768" s="68"/>
    </row>
    <row r="769">
      <c r="D769" s="68"/>
    </row>
    <row r="770">
      <c r="D770" s="68"/>
    </row>
    <row r="771">
      <c r="D771" s="68"/>
    </row>
    <row r="772">
      <c r="D772" s="68"/>
    </row>
    <row r="773">
      <c r="D773" s="68"/>
    </row>
    <row r="774">
      <c r="D774" s="68"/>
    </row>
    <row r="775">
      <c r="D775" s="68"/>
    </row>
    <row r="776">
      <c r="D776" s="68"/>
    </row>
    <row r="777">
      <c r="D777" s="68"/>
    </row>
    <row r="778">
      <c r="D778" s="68"/>
    </row>
    <row r="779">
      <c r="D779" s="68"/>
    </row>
    <row r="780">
      <c r="D780" s="68"/>
    </row>
    <row r="781">
      <c r="D781" s="68"/>
    </row>
    <row r="782">
      <c r="D782" s="68"/>
    </row>
    <row r="783">
      <c r="D783" s="68"/>
    </row>
    <row r="784">
      <c r="D784" s="68"/>
    </row>
    <row r="785">
      <c r="D785" s="68"/>
    </row>
    <row r="786">
      <c r="D786" s="68"/>
    </row>
    <row r="787">
      <c r="D787" s="68"/>
    </row>
    <row r="788">
      <c r="D788" s="68"/>
    </row>
    <row r="789">
      <c r="D789" s="68"/>
    </row>
    <row r="790">
      <c r="D790" s="68"/>
    </row>
    <row r="791">
      <c r="D791" s="68"/>
    </row>
    <row r="792">
      <c r="D792" s="68"/>
    </row>
    <row r="793">
      <c r="D793" s="68"/>
    </row>
    <row r="794">
      <c r="D794" s="68"/>
    </row>
    <row r="795">
      <c r="D795" s="68"/>
    </row>
    <row r="796">
      <c r="D796" s="68"/>
    </row>
    <row r="797">
      <c r="D797" s="68"/>
    </row>
    <row r="798">
      <c r="D798" s="68"/>
    </row>
    <row r="799">
      <c r="D799" s="68"/>
    </row>
    <row r="800">
      <c r="D800" s="68"/>
    </row>
    <row r="801">
      <c r="D801" s="68"/>
    </row>
    <row r="802">
      <c r="D802" s="68"/>
    </row>
    <row r="803">
      <c r="D803" s="68"/>
    </row>
    <row r="804">
      <c r="D804" s="68"/>
    </row>
    <row r="805">
      <c r="D805" s="68"/>
    </row>
    <row r="806">
      <c r="D806" s="68"/>
    </row>
    <row r="807">
      <c r="D807" s="68"/>
    </row>
    <row r="808">
      <c r="D808" s="68"/>
    </row>
    <row r="809">
      <c r="D809" s="68"/>
    </row>
    <row r="810">
      <c r="D810" s="68"/>
    </row>
    <row r="811">
      <c r="D811" s="68"/>
    </row>
    <row r="812">
      <c r="D812" s="68"/>
    </row>
    <row r="813">
      <c r="D813" s="68"/>
    </row>
    <row r="814">
      <c r="D814" s="68"/>
    </row>
    <row r="815">
      <c r="D815" s="68"/>
    </row>
    <row r="816">
      <c r="D816" s="68"/>
    </row>
    <row r="817">
      <c r="D817" s="68"/>
    </row>
    <row r="818">
      <c r="D818" s="68"/>
    </row>
    <row r="819">
      <c r="D819" s="68"/>
    </row>
    <row r="820">
      <c r="D820" s="68"/>
    </row>
    <row r="821">
      <c r="D821" s="68"/>
    </row>
    <row r="822">
      <c r="D822" s="68"/>
    </row>
    <row r="823">
      <c r="D823" s="68"/>
    </row>
    <row r="824">
      <c r="D824" s="68"/>
    </row>
    <row r="825">
      <c r="D825" s="68"/>
    </row>
    <row r="826">
      <c r="D826" s="68"/>
    </row>
    <row r="827">
      <c r="D827" s="68"/>
    </row>
    <row r="828">
      <c r="D828" s="68"/>
    </row>
    <row r="829">
      <c r="D829" s="68"/>
    </row>
    <row r="830">
      <c r="D830" s="68"/>
    </row>
    <row r="831">
      <c r="D831" s="68"/>
    </row>
    <row r="832">
      <c r="D832" s="68"/>
    </row>
    <row r="833">
      <c r="D833" s="68"/>
    </row>
    <row r="834">
      <c r="D834" s="68"/>
    </row>
    <row r="835">
      <c r="D835" s="68"/>
    </row>
    <row r="836">
      <c r="D836" s="68"/>
    </row>
    <row r="837">
      <c r="D837" s="68"/>
    </row>
    <row r="838">
      <c r="D838" s="68"/>
    </row>
    <row r="839">
      <c r="D839" s="68"/>
    </row>
    <row r="840">
      <c r="D840" s="68"/>
    </row>
    <row r="841">
      <c r="D841" s="68"/>
    </row>
    <row r="842">
      <c r="D842" s="68"/>
    </row>
    <row r="843">
      <c r="D843" s="68"/>
    </row>
    <row r="844">
      <c r="D844" s="68"/>
    </row>
  </sheetData>
  <mergeCells count="19">
    <mergeCell ref="B11:B13"/>
    <mergeCell ref="C11:C13"/>
    <mergeCell ref="D11:D13"/>
    <mergeCell ref="E11:F11"/>
    <mergeCell ref="E12:E13"/>
    <mergeCell ref="F12:F13"/>
    <mergeCell ref="A242:G242"/>
    <mergeCell ref="A243:C243"/>
    <mergeCell ref="D243:H243"/>
    <mergeCell ref="G11:H11"/>
    <mergeCell ref="G12:G13"/>
    <mergeCell ref="H12:H13"/>
    <mergeCell ref="A1:H3"/>
    <mergeCell ref="A4:H4"/>
    <mergeCell ref="A5:H5"/>
    <mergeCell ref="A6:H6"/>
    <mergeCell ref="A7:F8"/>
    <mergeCell ref="A9:F10"/>
    <mergeCell ref="A11:A13"/>
  </mergeCells>
  <drawing r:id="rId1"/>
</worksheet>
</file>