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<sst xmlns="http://schemas.openxmlformats.org/spreadsheetml/2006/main" count="93" uniqueCount="69">
  <si>
    <t>OBRA: CONSTRUÇÃO DE PAVIMENTAÇÃO POLIÉDRICA COM PARALELEPÍPEDO CALCÁRIO E REJUNTAMENTO COM EMULSÃO ASFALTICA</t>
  </si>
  <si>
    <t>PLANILHA CONTRATADA</t>
  </si>
  <si>
    <t>ENDEREÇO DA OBRA: RUA MARIA CLARA DA CONCEIÇÃO TRECHO: RUA FRANCISCA ALVES DA SILVA / RUA IRENILSON FERREIRA JR. BAIRRO: ABOLIÇÃO, MOSSORÓ/RN.</t>
  </si>
  <si>
    <t xml:space="preserve">CONTRATADA:  V.M. Construções e Serviços LTDA - CNPJ: 05.495.855/0001-54 </t>
  </si>
  <si>
    <t>POSSUI ADITIVO?</t>
  </si>
  <si>
    <t>SIM</t>
  </si>
  <si>
    <t>NÃO</t>
  </si>
  <si>
    <t>X</t>
  </si>
  <si>
    <t>POSSUI READEQUAÇÃO?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</si>
  <si>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</si>
  <si>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</si>
  <si>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</si>
  <si>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</si>
  <si>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</si>
  <si>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</si>
  <si>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</si>
  <si>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Contratado</t>
  </si>
  <si>
    <t>Valor Unitário com BDI</t>
  </si>
  <si>
    <t>Valor Contratado</t>
  </si>
  <si>
    <t>1.</t>
  </si>
  <si>
    <t>SINAPI</t>
  </si>
  <si>
    <t>PAVIMENTAÇÃO A PARELELEPÍPEDO DA RUA MARIA CLARA DE OLIVEIRA</t>
  </si>
  <si>
    <t>R$ 333.286,04</t>
  </si>
  <si>
    <t>1.1.</t>
  </si>
  <si>
    <t>ADMINISTRAÇÃO LOCAL DE OBRA</t>
  </si>
  <si>
    <t>1.1.1.</t>
  </si>
  <si>
    <t>PROPRIA</t>
  </si>
  <si>
    <t>CA 01</t>
  </si>
  <si>
    <t>ADIMINISTRAÇÃO LOCAL</t>
  </si>
  <si>
    <t>UN</t>
  </si>
  <si>
    <t>1.2.</t>
  </si>
  <si>
    <t>SERVIÇOS PRELIMINARES</t>
  </si>
  <si>
    <t>1.2.1.</t>
  </si>
  <si>
    <t>CA 02</t>
  </si>
  <si>
    <t>PLACA DE OBRA EM CHAPA DE ACO GALVANIZADO - (REF. SINAPI 74209/001)</t>
  </si>
  <si>
    <t>M2</t>
  </si>
  <si>
    <t>1.3.</t>
  </si>
  <si>
    <t>MOVIMENTAÇÃO DE TERRA</t>
  </si>
  <si>
    <t>1.3.1.</t>
  </si>
  <si>
    <t>EXECUÇÃO E COMPACTAÇÃO DE ATERRO COM SOLO PREDOMINANTEMENTE ARGILOSO - EXCLUSIVE SOLO, ESCAVAÇÃO, CARGA E TRANSPORTE. AF_11/2019</t>
  </si>
  <si>
    <t>M3</t>
  </si>
  <si>
    <t>1.3.2.</t>
  </si>
  <si>
    <t>CA 03</t>
  </si>
  <si>
    <t>REGULARIZAÇÃO MECANIZADA DE ÁREAS COM O USO DE MOTONIVELADORA (REF. SINAPI 79472 - OUTUBRO/2018)</t>
  </si>
  <si>
    <t>1.4.</t>
  </si>
  <si>
    <t>PAVIMENTAÇÃO</t>
  </si>
  <si>
    <t>1.4.1.</t>
  </si>
  <si>
    <t>CA 04</t>
  </si>
  <si>
    <t>EXECUÇÃO DE PAVIMENTAÇÃO EM PARALELEPÍPEDO CÁLCARIO, INCLUINDO COLCHÃO DE PÓ DE PEDRA (H=15CM),REJUNTADO COM BETUME E PEDRISCO, INCLUINDO TRANSPORTE - (REF. SINAPI 101168)</t>
  </si>
  <si>
    <t>1.4.2.</t>
  </si>
  <si>
    <t>CA 05</t>
  </si>
  <si>
    <t>COMPACTAÇÃO MECÂNICA DO CALÇAMENTO C/ ROLO LISO - (REF. SEINFRA C0822)</t>
  </si>
  <si>
    <t>1.5.</t>
  </si>
  <si>
    <t>MEIO-FIO</t>
  </si>
  <si>
    <t>1.5.1.</t>
  </si>
  <si>
    <t>ASSENTAMENTO DE GUIA (MEIO-FIO) EM TRECHO RETO, CONFECCIONADA EM CONCRETO PRÉ-FABRICADO, DIMENSÕES 100X15X13X30 CM (COMPRIMENTO X BASE INFERIOR X BASE SUPERIOR X ALTURA), PARA VIAS URBANAS (USO VIÁRIO). AF_06/2016</t>
  </si>
  <si>
    <t>M</t>
  </si>
  <si>
    <t>1.5.2.</t>
  </si>
  <si>
    <t>CA 06</t>
  </si>
  <si>
    <t>ESCORAMENTO DE MEIO FIO COM MATERIAL LOCAL COMPACTADO MANUALMENTE EM FAIXA DE 0,50 M (REF. SINAPI 83718 - MAIO/2016)</t>
  </si>
  <si>
    <t>1.6.</t>
  </si>
  <si>
    <t>SINALIZAÇÃO</t>
  </si>
  <si>
    <t>1.6.1.</t>
  </si>
  <si>
    <t>CA 07</t>
  </si>
  <si>
    <t>PLACA ESMALTADA PARA IDENTIFICAÇÃO NR DE RUA, DIMENSÕES 45X25CM (REF. SINAPI 73916/2)</t>
  </si>
  <si>
    <t>1.6.2.</t>
  </si>
  <si>
    <t>CA 08</t>
  </si>
  <si>
    <t>PLACA REFLETIVA EM AÇO GALVANIZADO, INCLUSIVE SUPORTE, TRAVESSA E PARAFUSOS (REF. CAERN 1110035)</t>
  </si>
  <si>
    <t>VALOR TOTAL FINAL: TREZENTOS E TRINTA E TRÊS MIL DUZENTOS E OITENTA E SEIS REAIS E QUATRO CENTAVOS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</si>
</sst>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3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color rgb="FF000000"/>
      <name val="Arial"/>
    </font>
    <font>
      <b/>
      <color theme="1"/>
      <name val="Arial"/>
    </font>
    <font>
      <color theme="1"/>
      <name val="Arial"/>
    </font>
    <font>
      <color rgb="FF000000"/>
      <name val="Arial"/>
    </font>
    <font>
      <color rgb="FF969696"/>
      <name val="Arial"/>
    </font>
    <font>
      <color rgb="FFC0C0C0"/>
      <name val="Arial"/>
    </font>
    <font>
      <sz val="11.0"/>
      <color rgb="FF000000"/>
      <name val="Calibri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bottom" wrapText="0"/>
    </xf>
    <xf borderId="3" fillId="0" fontId="2" numFmtId="0" xfId="0" applyBorder="1" applyFont="1"/>
    <xf borderId="4" fillId="0" fontId="4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0" fontId="5" numFmtId="0" xfId="0" applyAlignment="1" applyBorder="1" applyFont="1">
      <alignment horizontal="left" readingOrder="0"/>
    </xf>
    <xf borderId="4" fillId="0" fontId="5" numFmtId="0" xfId="0" applyAlignment="1" applyBorder="1" applyFont="1">
      <alignment horizontal="left" readingOrder="0" shrinkToFit="0" wrapText="0"/>
    </xf>
    <xf borderId="7" fillId="0" fontId="6" numFmtId="0" xfId="0" applyAlignment="1" applyBorder="1" applyFont="1">
      <alignment horizontal="right" vertical="center"/>
    </xf>
    <xf borderId="8" fillId="0" fontId="6" numFmtId="0" xfId="0" applyAlignment="1" applyBorder="1" applyFont="1">
      <alignment horizontal="center" vertical="bottom"/>
    </xf>
    <xf borderId="0" fillId="0" fontId="7" numFmtId="0" xfId="0" applyAlignment="1" applyFont="1">
      <alignment vertical="bottom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8" fillId="0" fontId="7" numFmtId="0" xfId="0" applyAlignment="1" applyBorder="1" applyFont="1">
      <alignment vertical="bottom"/>
    </xf>
    <xf borderId="12" fillId="2" fontId="6" numFmtId="0" xfId="0" applyAlignment="1" applyBorder="1" applyFill="1" applyFont="1">
      <alignment horizontal="center" readingOrder="0"/>
    </xf>
    <xf borderId="12" fillId="2" fontId="6" numFmtId="0" xfId="0" applyAlignment="1" applyBorder="1" applyFont="1">
      <alignment horizontal="center" readingOrder="0" shrinkToFit="0" wrapText="1"/>
    </xf>
    <xf borderId="5" fillId="0" fontId="5" numFmtId="0" xfId="0" applyAlignment="1" applyBorder="1" applyFont="1">
      <alignment horizontal="center" readingOrder="0" shrinkToFit="0" vertical="bottom" wrapText="0"/>
    </xf>
    <xf borderId="4" fillId="0" fontId="5" numFmtId="0" xfId="0" applyAlignment="1" applyBorder="1" applyFont="1">
      <alignment horizontal="center" readingOrder="0" shrinkToFit="0" vertical="bottom" wrapText="0"/>
    </xf>
    <xf borderId="13" fillId="0" fontId="2" numFmtId="0" xfId="0" applyBorder="1" applyFont="1"/>
    <xf borderId="13" fillId="2" fontId="6" numFmtId="0" xfId="0" applyAlignment="1" applyBorder="1" applyFont="1">
      <alignment horizontal="center" readingOrder="0"/>
    </xf>
    <xf borderId="12" fillId="0" fontId="6" numFmtId="0" xfId="0" applyAlignment="1" applyBorder="1" applyFont="1">
      <alignment horizontal="center" readingOrder="0"/>
    </xf>
    <xf borderId="14" fillId="0" fontId="2" numFmtId="0" xfId="0" applyBorder="1" applyFont="1"/>
    <xf borderId="8" fillId="3" fontId="6" numFmtId="49" xfId="0" applyAlignment="1" applyBorder="1" applyFill="1" applyFont="1" applyNumberFormat="1">
      <alignment readingOrder="0"/>
    </xf>
    <xf borderId="8" fillId="3" fontId="8" numFmtId="0" xfId="0" applyAlignment="1" applyBorder="1" applyFont="1">
      <alignment horizontal="center" readingOrder="0"/>
    </xf>
    <xf borderId="8" fillId="3" fontId="9" numFmtId="0" xfId="0" applyAlignment="1" applyBorder="1" applyFont="1">
      <alignment horizontal="center"/>
    </xf>
    <xf borderId="8" fillId="3" fontId="6" numFmtId="0" xfId="0" applyAlignment="1" applyBorder="1" applyFont="1">
      <alignment vertical="bottom"/>
    </xf>
    <xf borderId="8" fillId="3" fontId="7" numFmtId="0" xfId="0" applyAlignment="1" applyBorder="1" applyFont="1">
      <alignment vertical="bottom"/>
    </xf>
    <xf borderId="8" fillId="3" fontId="7" numFmtId="164" xfId="0" applyAlignment="1" applyBorder="1" applyFont="1" applyNumberFormat="1">
      <alignment vertical="bottom"/>
    </xf>
    <xf borderId="8" fillId="3" fontId="5" numFmtId="164" xfId="0" applyAlignment="1" applyBorder="1" applyFont="1" applyNumberFormat="1">
      <alignment horizontal="right" readingOrder="0"/>
    </xf>
    <xf borderId="0" fillId="0" fontId="7" numFmtId="0" xfId="0" applyAlignment="1" applyFont="1">
      <alignment shrinkToFit="0" vertical="bottom" wrapText="0"/>
    </xf>
    <xf borderId="8" fillId="3" fontId="10" numFmtId="0" xfId="0" applyAlignment="1" applyBorder="1" applyFont="1">
      <alignment horizontal="center"/>
    </xf>
    <xf borderId="8" fillId="0" fontId="7" numFmtId="49" xfId="0" applyAlignment="1" applyBorder="1" applyFont="1" applyNumberFormat="1">
      <alignment readingOrder="0"/>
    </xf>
    <xf borderId="8" fillId="0" fontId="7" numFmtId="0" xfId="0" applyAlignment="1" applyBorder="1" applyFont="1">
      <alignment horizontal="center" readingOrder="0"/>
    </xf>
    <xf borderId="8" fillId="0" fontId="8" numFmtId="0" xfId="0" applyAlignment="1" applyBorder="1" applyFont="1">
      <alignment horizontal="center" readingOrder="0"/>
    </xf>
    <xf borderId="8" fillId="2" fontId="7" numFmtId="0" xfId="0" applyAlignment="1" applyBorder="1" applyFont="1">
      <alignment vertical="bottom"/>
    </xf>
    <xf borderId="8" fillId="2" fontId="7" numFmtId="0" xfId="0" applyAlignment="1" applyBorder="1" applyFont="1">
      <alignment horizontal="center" vertical="bottom"/>
    </xf>
    <xf borderId="8" fillId="2" fontId="7" numFmtId="2" xfId="0" applyAlignment="1" applyBorder="1" applyFont="1" applyNumberFormat="1">
      <alignment horizontal="center" vertical="bottom"/>
    </xf>
    <xf borderId="8" fillId="2" fontId="7" numFmtId="164" xfId="0" applyAlignment="1" applyBorder="1" applyFont="1" applyNumberFormat="1">
      <alignment vertical="bottom"/>
    </xf>
    <xf borderId="8" fillId="0" fontId="8" numFmtId="164" xfId="0" applyAlignment="1" applyBorder="1" applyFont="1" applyNumberFormat="1">
      <alignment horizontal="right" readingOrder="0" shrinkToFit="0" wrapText="0"/>
    </xf>
    <xf borderId="8" fillId="0" fontId="5" numFmtId="164" xfId="0" applyAlignment="1" applyBorder="1" applyFont="1" applyNumberFormat="1">
      <alignment horizontal="right" readingOrder="0"/>
    </xf>
    <xf borderId="8" fillId="3" fontId="7" numFmtId="4" xfId="0" applyAlignment="1" applyBorder="1" applyFont="1" applyNumberFormat="1">
      <alignment vertical="bottom"/>
    </xf>
    <xf borderId="8" fillId="2" fontId="7" numFmtId="4" xfId="0" applyAlignment="1" applyBorder="1" applyFont="1" applyNumberFormat="1">
      <alignment horizontal="center" vertical="bottom"/>
    </xf>
    <xf borderId="0" fillId="4" fontId="7" numFmtId="0" xfId="0" applyAlignment="1" applyFill="1" applyFont="1">
      <alignment shrinkToFit="0" vertical="bottom" wrapText="0"/>
    </xf>
    <xf borderId="4" fillId="5" fontId="6" numFmtId="0" xfId="0" applyAlignment="1" applyBorder="1" applyFill="1" applyFont="1">
      <alignment horizontal="left" readingOrder="0"/>
    </xf>
    <xf borderId="8" fillId="5" fontId="6" numFmtId="164" xfId="0" applyAlignment="1" applyBorder="1" applyFont="1" applyNumberFormat="1">
      <alignment horizontal="center" readingOrder="0" shrinkToFit="0" wrapText="0"/>
    </xf>
    <xf borderId="0" fillId="0" fontId="11" numFmtId="0" xfId="0" applyAlignment="1" applyFon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1"/>
    </xf>
    <xf borderId="0" fillId="0" fontId="1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70.63"/>
    <col customWidth="1" min="5" max="5" width="13.75"/>
    <col customWidth="1" min="6" max="6" width="15.0"/>
    <col customWidth="1" min="7" max="7" width="29.13"/>
    <col customWidth="1" min="8" max="8" width="14.38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</row>
    <row r="2"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</row>
    <row r="3"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</row>
    <row r="4">
      <c r="A4" s="6" t="s">
        <v>1</v>
      </c>
      <c r="B4" s="7"/>
      <c r="C4" s="7"/>
      <c r="D4" s="7"/>
      <c r="E4" s="7"/>
      <c r="F4" s="7"/>
      <c r="G4" s="7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>
      <c r="A5" s="9" t="s">
        <v>2</v>
      </c>
      <c r="B5" s="7"/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</row>
    <row r="6">
      <c r="A6" s="10" t="s">
        <v>3</v>
      </c>
      <c r="B6" s="7"/>
      <c r="C6" s="7"/>
      <c r="D6" s="7"/>
      <c r="E6" s="7"/>
      <c r="F6" s="7"/>
      <c r="G6" s="7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11" t="s">
        <v>4</v>
      </c>
      <c r="B7" s="2"/>
      <c r="C7" s="2"/>
      <c r="D7" s="2"/>
      <c r="E7" s="2"/>
      <c r="F7" s="3"/>
      <c r="G7" s="12" t="s">
        <v>5</v>
      </c>
      <c r="H7" s="12" t="s">
        <v>6</v>
      </c>
      <c r="I7" s="13"/>
      <c r="J7" s="13"/>
      <c r="K7" s="13"/>
      <c r="L7" s="13"/>
      <c r="M7" s="13"/>
      <c r="N7" s="13"/>
      <c r="O7" s="13"/>
      <c r="P7" s="13"/>
      <c r="Q7" s="13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14"/>
      <c r="B8" s="15"/>
      <c r="C8" s="15"/>
      <c r="D8" s="15"/>
      <c r="E8" s="15"/>
      <c r="F8" s="16"/>
      <c r="G8" s="17"/>
      <c r="H8" s="12" t="s">
        <v>7</v>
      </c>
      <c r="I8" s="13"/>
      <c r="J8" s="13"/>
      <c r="K8" s="13"/>
      <c r="L8" s="13"/>
      <c r="M8" s="13"/>
      <c r="N8" s="13"/>
      <c r="O8" s="13"/>
      <c r="P8" s="13"/>
      <c r="Q8" s="13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1" t="s">
        <v>8</v>
      </c>
      <c r="B9" s="2"/>
      <c r="C9" s="2"/>
      <c r="D9" s="2"/>
      <c r="E9" s="2"/>
      <c r="F9" s="3"/>
      <c r="G9" s="12" t="s">
        <v>5</v>
      </c>
      <c r="H9" s="12" t="s">
        <v>6</v>
      </c>
      <c r="I9" s="13"/>
      <c r="J9" s="13"/>
      <c r="K9" s="13"/>
      <c r="L9" s="13"/>
      <c r="M9" s="13"/>
      <c r="N9" s="13"/>
      <c r="O9" s="13"/>
      <c r="P9" s="13"/>
      <c r="Q9" s="13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4"/>
      <c r="B10" s="15"/>
      <c r="C10" s="15"/>
      <c r="D10" s="15"/>
      <c r="E10" s="15"/>
      <c r="F10" s="16"/>
      <c r="G10" s="12"/>
      <c r="H10" s="12" t="s">
        <v>7</v>
      </c>
      <c r="I10" s="13"/>
      <c r="J10" s="13"/>
      <c r="K10" s="13"/>
      <c r="L10" s="13"/>
      <c r="M10" s="13"/>
      <c r="N10" s="13"/>
      <c r="O10" s="13"/>
      <c r="P10" s="13"/>
      <c r="Q10" s="13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18" t="s">
        <v>9</v>
      </c>
      <c r="B11" s="18" t="s">
        <v>10</v>
      </c>
      <c r="C11" s="18" t="s">
        <v>11</v>
      </c>
      <c r="D11" s="19" t="s">
        <v>12</v>
      </c>
      <c r="E11" s="20" t="s">
        <v>13</v>
      </c>
      <c r="F11" s="8"/>
      <c r="G11" s="21" t="s">
        <v>14</v>
      </c>
      <c r="H11" s="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</row>
    <row r="12">
      <c r="A12" s="22"/>
      <c r="B12" s="22"/>
      <c r="C12" s="22"/>
      <c r="D12" s="22"/>
      <c r="E12" s="23" t="s">
        <v>15</v>
      </c>
      <c r="F12" s="23" t="s">
        <v>16</v>
      </c>
      <c r="G12" s="24" t="s">
        <v>17</v>
      </c>
      <c r="H12" s="23" t="s">
        <v>18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</row>
    <row r="13">
      <c r="A13" s="25"/>
      <c r="B13" s="25"/>
      <c r="C13" s="25"/>
      <c r="D13" s="25"/>
      <c r="E13" s="25"/>
      <c r="F13" s="25"/>
      <c r="G13" s="25"/>
      <c r="H13" s="22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</row>
    <row r="14">
      <c r="A14" s="26" t="s">
        <v>19</v>
      </c>
      <c r="B14" s="27" t="s">
        <v>20</v>
      </c>
      <c r="C14" s="28"/>
      <c r="D14" s="29" t="s">
        <v>21</v>
      </c>
      <c r="E14" s="30"/>
      <c r="F14" s="30"/>
      <c r="G14" s="31"/>
      <c r="H14" s="32" t="s">
        <v>22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</row>
    <row r="15">
      <c r="A15" s="26" t="s">
        <v>23</v>
      </c>
      <c r="B15" s="27" t="s">
        <v>20</v>
      </c>
      <c r="C15" s="34"/>
      <c r="D15" s="29" t="s">
        <v>24</v>
      </c>
      <c r="E15" s="30"/>
      <c r="F15" s="30"/>
      <c r="G15" s="31"/>
      <c r="H15" s="32">
        <f>H16</f>
        <v>29209.17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</row>
    <row r="16">
      <c r="A16" s="35" t="s">
        <v>25</v>
      </c>
      <c r="B16" s="36" t="s">
        <v>26</v>
      </c>
      <c r="C16" s="37" t="s">
        <v>27</v>
      </c>
      <c r="D16" s="38" t="s">
        <v>28</v>
      </c>
      <c r="E16" s="39" t="s">
        <v>29</v>
      </c>
      <c r="F16" s="40">
        <v>1.0</v>
      </c>
      <c r="G16" s="41">
        <v>29209.17</v>
      </c>
      <c r="H16" s="42">
        <f>G16*F16</f>
        <v>29209.17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</row>
    <row r="17">
      <c r="A17" s="26" t="s">
        <v>30</v>
      </c>
      <c r="B17" s="27" t="s">
        <v>20</v>
      </c>
      <c r="C17" s="34"/>
      <c r="D17" s="29" t="s">
        <v>31</v>
      </c>
      <c r="E17" s="30"/>
      <c r="F17" s="30"/>
      <c r="G17" s="31"/>
      <c r="H17" s="32">
        <f>H18</f>
        <v>6059.52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</row>
    <row r="18">
      <c r="A18" s="35" t="s">
        <v>32</v>
      </c>
      <c r="B18" s="36" t="s">
        <v>26</v>
      </c>
      <c r="C18" s="37" t="s">
        <v>33</v>
      </c>
      <c r="D18" s="17" t="s">
        <v>34</v>
      </c>
      <c r="E18" s="39" t="s">
        <v>35</v>
      </c>
      <c r="F18" s="40">
        <v>12.0</v>
      </c>
      <c r="G18" s="41">
        <v>504.96</v>
      </c>
      <c r="H18" s="43">
        <f>G18*F18</f>
        <v>6059.52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</row>
    <row r="19">
      <c r="A19" s="26" t="s">
        <v>36</v>
      </c>
      <c r="B19" s="27" t="s">
        <v>20</v>
      </c>
      <c r="C19" s="34"/>
      <c r="D19" s="29" t="s">
        <v>37</v>
      </c>
      <c r="E19" s="30"/>
      <c r="F19" s="44"/>
      <c r="G19" s="31"/>
      <c r="H19" s="32">
        <f>SUM(H20,H21)</f>
        <v>13213.6892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</row>
    <row r="20">
      <c r="A20" s="35" t="s">
        <v>38</v>
      </c>
      <c r="B20" s="36" t="s">
        <v>20</v>
      </c>
      <c r="C20" s="37">
        <v>96385.0</v>
      </c>
      <c r="D20" s="17" t="s">
        <v>39</v>
      </c>
      <c r="E20" s="39" t="s">
        <v>40</v>
      </c>
      <c r="F20" s="40">
        <v>981.7</v>
      </c>
      <c r="G20" s="41">
        <v>9.86</v>
      </c>
      <c r="H20" s="42">
        <f t="shared" ref="H20:H21" si="1">G20*F20</f>
        <v>9679.562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</row>
    <row r="21">
      <c r="A21" s="35" t="s">
        <v>41</v>
      </c>
      <c r="B21" s="36" t="s">
        <v>26</v>
      </c>
      <c r="C21" s="37" t="s">
        <v>42</v>
      </c>
      <c r="D21" s="17" t="s">
        <v>43</v>
      </c>
      <c r="E21" s="39" t="s">
        <v>35</v>
      </c>
      <c r="F21" s="45">
        <v>3272.34</v>
      </c>
      <c r="G21" s="41">
        <v>1.08</v>
      </c>
      <c r="H21" s="42">
        <f t="shared" si="1"/>
        <v>3534.1272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</row>
    <row r="22">
      <c r="A22" s="26" t="s">
        <v>44</v>
      </c>
      <c r="B22" s="27" t="s">
        <v>20</v>
      </c>
      <c r="C22" s="34"/>
      <c r="D22" s="29" t="s">
        <v>45</v>
      </c>
      <c r="E22" s="30"/>
      <c r="F22" s="30"/>
      <c r="G22" s="31"/>
      <c r="H22" s="32">
        <f>SUM(H23,H24)</f>
        <v>229358.3106</v>
      </c>
      <c r="I22" s="46"/>
      <c r="J22" s="33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</row>
    <row r="23">
      <c r="A23" s="35" t="s">
        <v>46</v>
      </c>
      <c r="B23" s="36" t="s">
        <v>26</v>
      </c>
      <c r="C23" s="37" t="s">
        <v>47</v>
      </c>
      <c r="D23" s="17" t="s">
        <v>48</v>
      </c>
      <c r="E23" s="39" t="s">
        <v>35</v>
      </c>
      <c r="F23" s="45">
        <v>3272.34</v>
      </c>
      <c r="G23" s="41">
        <v>67.85</v>
      </c>
      <c r="H23" s="42">
        <f t="shared" ref="H23:H24" si="2">G23*F23</f>
        <v>222028.269</v>
      </c>
      <c r="I23" s="46"/>
      <c r="J23" s="33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</row>
    <row r="24">
      <c r="A24" s="35" t="s">
        <v>49</v>
      </c>
      <c r="B24" s="36" t="s">
        <v>26</v>
      </c>
      <c r="C24" s="37" t="s">
        <v>50</v>
      </c>
      <c r="D24" s="17" t="s">
        <v>51</v>
      </c>
      <c r="E24" s="39" t="s">
        <v>35</v>
      </c>
      <c r="F24" s="45">
        <v>3272.34</v>
      </c>
      <c r="G24" s="41">
        <v>2.24</v>
      </c>
      <c r="H24" s="42">
        <f t="shared" si="2"/>
        <v>7330.0416</v>
      </c>
      <c r="I24" s="46"/>
      <c r="J24" s="33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</row>
    <row r="25">
      <c r="A25" s="26" t="s">
        <v>52</v>
      </c>
      <c r="B25" s="27" t="s">
        <v>20</v>
      </c>
      <c r="C25" s="34"/>
      <c r="D25" s="29" t="s">
        <v>53</v>
      </c>
      <c r="E25" s="30"/>
      <c r="F25" s="44"/>
      <c r="G25" s="31"/>
      <c r="H25" s="32">
        <f>SUM(H26,H27)</f>
        <v>53685.612</v>
      </c>
      <c r="I25" s="46"/>
      <c r="J25" s="33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</row>
    <row r="26">
      <c r="A26" s="35" t="s">
        <v>54</v>
      </c>
      <c r="B26" s="36" t="s">
        <v>20</v>
      </c>
      <c r="C26" s="37">
        <v>94273.0</v>
      </c>
      <c r="D26" s="17" t="s">
        <v>55</v>
      </c>
      <c r="E26" s="39" t="s">
        <v>56</v>
      </c>
      <c r="F26" s="45">
        <v>1061.4</v>
      </c>
      <c r="G26" s="41">
        <v>45.88</v>
      </c>
      <c r="H26" s="42">
        <f t="shared" ref="H26:H27" si="3">G26*F26</f>
        <v>48697.032</v>
      </c>
      <c r="I26" s="46"/>
      <c r="J26" s="33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</row>
    <row r="27">
      <c r="A27" s="35" t="s">
        <v>57</v>
      </c>
      <c r="B27" s="36" t="s">
        <v>26</v>
      </c>
      <c r="C27" s="37" t="s">
        <v>58</v>
      </c>
      <c r="D27" s="17" t="s">
        <v>59</v>
      </c>
      <c r="E27" s="39" t="s">
        <v>56</v>
      </c>
      <c r="F27" s="45">
        <v>1061.4</v>
      </c>
      <c r="G27" s="41">
        <v>4.7</v>
      </c>
      <c r="H27" s="42">
        <f t="shared" si="3"/>
        <v>4988.58</v>
      </c>
      <c r="I27" s="46"/>
      <c r="J27" s="33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</row>
    <row r="28">
      <c r="A28" s="26" t="s">
        <v>60</v>
      </c>
      <c r="B28" s="27" t="s">
        <v>20</v>
      </c>
      <c r="C28" s="34"/>
      <c r="D28" s="29" t="s">
        <v>61</v>
      </c>
      <c r="E28" s="30"/>
      <c r="F28" s="44"/>
      <c r="G28" s="31"/>
      <c r="H28" s="32">
        <f>SUM(H29,H30)</f>
        <v>1759.7787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</row>
    <row r="29">
      <c r="A29" s="35" t="s">
        <v>62</v>
      </c>
      <c r="B29" s="36" t="s">
        <v>26</v>
      </c>
      <c r="C29" s="37" t="s">
        <v>63</v>
      </c>
      <c r="D29" s="17" t="s">
        <v>64</v>
      </c>
      <c r="E29" s="39" t="s">
        <v>29</v>
      </c>
      <c r="F29" s="45">
        <v>2.0</v>
      </c>
      <c r="G29" s="41">
        <v>130.26</v>
      </c>
      <c r="H29" s="42">
        <f t="shared" ref="H29:H30" si="4">G29*F29</f>
        <v>260.52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</row>
    <row r="30">
      <c r="A30" s="35" t="s">
        <v>65</v>
      </c>
      <c r="B30" s="36" t="s">
        <v>26</v>
      </c>
      <c r="C30" s="37" t="s">
        <v>66</v>
      </c>
      <c r="D30" s="17" t="s">
        <v>67</v>
      </c>
      <c r="E30" s="39" t="s">
        <v>35</v>
      </c>
      <c r="F30" s="39">
        <v>1.59</v>
      </c>
      <c r="G30" s="41">
        <v>942.93</v>
      </c>
      <c r="H30" s="42">
        <f t="shared" si="4"/>
        <v>1499.2587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</row>
    <row r="31">
      <c r="A31" s="47" t="s">
        <v>68</v>
      </c>
      <c r="B31" s="7"/>
      <c r="C31" s="7"/>
      <c r="D31" s="7"/>
      <c r="E31" s="7"/>
      <c r="F31" s="7"/>
      <c r="G31" s="8"/>
      <c r="H31" s="48" t="str">
        <f>H14</f>
        <v>R$ 333.286,04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</row>
    <row r="32">
      <c r="A32" s="49"/>
      <c r="B32" s="50"/>
      <c r="C32" s="50"/>
      <c r="D32" s="51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</row>
    <row r="33">
      <c r="A33" s="49"/>
      <c r="B33" s="50"/>
      <c r="C33" s="50"/>
      <c r="D33" s="51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</row>
    <row r="34">
      <c r="A34" s="49"/>
      <c r="B34" s="50"/>
      <c r="C34" s="50"/>
      <c r="D34" s="51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</row>
    <row r="35">
      <c r="A35" s="49"/>
      <c r="B35" s="50"/>
      <c r="C35" s="50"/>
      <c r="D35" s="51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0"/>
      <c r="HR35" s="50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  <c r="IH35" s="50"/>
      <c r="II35" s="50"/>
    </row>
    <row r="36">
      <c r="A36" s="49"/>
      <c r="B36" s="50"/>
      <c r="C36" s="50"/>
      <c r="D36" s="51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0"/>
    </row>
    <row r="37">
      <c r="A37" s="49"/>
      <c r="B37" s="50"/>
      <c r="C37" s="50"/>
      <c r="D37" s="51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0"/>
      <c r="IG37" s="50"/>
      <c r="IH37" s="50"/>
      <c r="II37" s="50"/>
    </row>
    <row r="38">
      <c r="A38" s="49"/>
      <c r="B38" s="50"/>
      <c r="C38" s="50"/>
      <c r="D38" s="51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0"/>
      <c r="HR38" s="50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0"/>
      <c r="IG38" s="50"/>
      <c r="IH38" s="50"/>
      <c r="II38" s="50"/>
    </row>
    <row r="39">
      <c r="A39" s="49"/>
      <c r="B39" s="50"/>
      <c r="C39" s="50"/>
      <c r="D39" s="51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</row>
    <row r="40">
      <c r="D40" s="52"/>
    </row>
    <row r="41">
      <c r="D41" s="52"/>
    </row>
    <row r="42">
      <c r="D42" s="52"/>
    </row>
    <row r="43">
      <c r="D43" s="52"/>
    </row>
    <row r="44">
      <c r="D44" s="52"/>
    </row>
    <row r="45">
      <c r="D45" s="52"/>
    </row>
    <row r="46">
      <c r="D46" s="52"/>
    </row>
    <row r="47">
      <c r="D47" s="52"/>
    </row>
    <row r="48">
      <c r="D48" s="52"/>
    </row>
    <row r="49">
      <c r="D49" s="52"/>
    </row>
    <row r="50">
      <c r="D50" s="52"/>
    </row>
    <row r="51">
      <c r="D51" s="52"/>
    </row>
    <row r="52">
      <c r="D52" s="52"/>
    </row>
    <row r="53">
      <c r="D53" s="52"/>
    </row>
    <row r="54">
      <c r="D54" s="52"/>
    </row>
    <row r="55">
      <c r="D55" s="52"/>
    </row>
    <row r="56">
      <c r="D56" s="52"/>
    </row>
    <row r="57">
      <c r="D57" s="52"/>
    </row>
    <row r="58">
      <c r="D58" s="52"/>
    </row>
    <row r="59">
      <c r="D59" s="52"/>
    </row>
    <row r="60">
      <c r="D60" s="52"/>
    </row>
    <row r="61">
      <c r="D61" s="52"/>
    </row>
    <row r="62">
      <c r="D62" s="52"/>
    </row>
    <row r="63">
      <c r="D63" s="52"/>
    </row>
    <row r="64">
      <c r="D64" s="52"/>
    </row>
    <row r="65">
      <c r="D65" s="52"/>
    </row>
    <row r="66">
      <c r="D66" s="52"/>
    </row>
    <row r="67">
      <c r="D67" s="52"/>
    </row>
    <row r="68">
      <c r="D68" s="52"/>
    </row>
    <row r="69">
      <c r="D69" s="52"/>
    </row>
    <row r="70">
      <c r="D70" s="52"/>
    </row>
    <row r="71">
      <c r="D71" s="52"/>
    </row>
    <row r="72">
      <c r="D72" s="52"/>
    </row>
    <row r="73">
      <c r="D73" s="52"/>
    </row>
    <row r="74">
      <c r="D74" s="52"/>
    </row>
    <row r="75">
      <c r="D75" s="52"/>
    </row>
    <row r="76">
      <c r="D76" s="52"/>
    </row>
    <row r="77">
      <c r="D77" s="52"/>
    </row>
    <row r="78">
      <c r="D78" s="52"/>
    </row>
    <row r="79">
      <c r="D79" s="52"/>
    </row>
    <row r="80">
      <c r="D80" s="52"/>
    </row>
    <row r="81">
      <c r="D81" s="52"/>
    </row>
    <row r="82">
      <c r="D82" s="52"/>
    </row>
    <row r="83">
      <c r="D83" s="52"/>
    </row>
    <row r="84">
      <c r="D84" s="52"/>
    </row>
    <row r="85">
      <c r="D85" s="52"/>
    </row>
    <row r="86">
      <c r="D86" s="52"/>
    </row>
    <row r="87">
      <c r="D87" s="52"/>
    </row>
    <row r="88">
      <c r="D88" s="52"/>
    </row>
    <row r="89">
      <c r="D89" s="52"/>
    </row>
    <row r="90">
      <c r="D90" s="52"/>
    </row>
    <row r="91">
      <c r="D91" s="52"/>
    </row>
    <row r="92">
      <c r="D92" s="52"/>
    </row>
    <row r="93">
      <c r="D93" s="52"/>
    </row>
    <row r="94">
      <c r="D94" s="52"/>
    </row>
    <row r="95">
      <c r="D95" s="52"/>
    </row>
    <row r="96">
      <c r="D96" s="52"/>
    </row>
    <row r="97">
      <c r="D97" s="52"/>
    </row>
    <row r="98">
      <c r="D98" s="52"/>
    </row>
    <row r="99">
      <c r="D99" s="52"/>
    </row>
    <row r="100">
      <c r="D100" s="52"/>
    </row>
    <row r="101">
      <c r="D101" s="52"/>
    </row>
    <row r="102">
      <c r="D102" s="52"/>
    </row>
    <row r="103">
      <c r="D103" s="52"/>
    </row>
    <row r="104">
      <c r="D104" s="52"/>
    </row>
    <row r="105">
      <c r="D105" s="52"/>
    </row>
    <row r="106">
      <c r="D106" s="52"/>
    </row>
    <row r="107">
      <c r="D107" s="52"/>
    </row>
    <row r="108">
      <c r="D108" s="52"/>
    </row>
    <row r="109">
      <c r="D109" s="52"/>
    </row>
    <row r="110">
      <c r="D110" s="52"/>
    </row>
    <row r="111">
      <c r="D111" s="52"/>
    </row>
    <row r="112">
      <c r="D112" s="52"/>
    </row>
    <row r="113">
      <c r="D113" s="52"/>
    </row>
    <row r="114">
      <c r="D114" s="52"/>
    </row>
    <row r="115">
      <c r="D115" s="52"/>
    </row>
    <row r="116">
      <c r="D116" s="52"/>
    </row>
    <row r="117">
      <c r="D117" s="52"/>
    </row>
    <row r="118">
      <c r="D118" s="52"/>
    </row>
    <row r="119">
      <c r="D119" s="52"/>
    </row>
    <row r="120">
      <c r="D120" s="52"/>
    </row>
    <row r="121">
      <c r="D121" s="52"/>
    </row>
    <row r="122">
      <c r="D122" s="52"/>
    </row>
    <row r="123">
      <c r="D123" s="52"/>
    </row>
    <row r="124">
      <c r="D124" s="52"/>
    </row>
    <row r="125">
      <c r="D125" s="52"/>
    </row>
    <row r="126">
      <c r="D126" s="52"/>
    </row>
    <row r="127">
      <c r="D127" s="52"/>
    </row>
    <row r="128">
      <c r="D128" s="52"/>
    </row>
    <row r="129">
      <c r="D129" s="52"/>
    </row>
    <row r="130">
      <c r="D130" s="52"/>
    </row>
    <row r="131">
      <c r="D131" s="52"/>
    </row>
    <row r="132">
      <c r="D132" s="52"/>
    </row>
    <row r="133">
      <c r="D133" s="52"/>
    </row>
    <row r="134">
      <c r="D134" s="52"/>
    </row>
    <row r="135">
      <c r="D135" s="52"/>
    </row>
    <row r="136">
      <c r="D136" s="52"/>
    </row>
    <row r="137">
      <c r="D137" s="52"/>
    </row>
    <row r="138">
      <c r="D138" s="52"/>
    </row>
    <row r="139">
      <c r="D139" s="52"/>
    </row>
    <row r="140">
      <c r="D140" s="52"/>
    </row>
    <row r="141">
      <c r="D141" s="52"/>
    </row>
    <row r="142">
      <c r="D142" s="52"/>
    </row>
    <row r="143">
      <c r="D143" s="52"/>
    </row>
    <row r="144">
      <c r="D144" s="52"/>
    </row>
    <row r="145">
      <c r="D145" s="52"/>
    </row>
    <row r="146">
      <c r="D146" s="52"/>
    </row>
    <row r="147">
      <c r="D147" s="52"/>
    </row>
    <row r="148">
      <c r="D148" s="52"/>
    </row>
    <row r="149">
      <c r="D149" s="52"/>
    </row>
    <row r="150">
      <c r="D150" s="52"/>
    </row>
    <row r="151">
      <c r="D151" s="52"/>
    </row>
    <row r="152">
      <c r="D152" s="52"/>
    </row>
    <row r="153">
      <c r="D153" s="52"/>
    </row>
    <row r="154">
      <c r="D154" s="52"/>
    </row>
    <row r="155">
      <c r="D155" s="52"/>
    </row>
    <row r="156">
      <c r="D156" s="52"/>
    </row>
    <row r="157">
      <c r="D157" s="52"/>
    </row>
    <row r="158">
      <c r="D158" s="52"/>
    </row>
    <row r="159">
      <c r="D159" s="52"/>
    </row>
    <row r="160">
      <c r="D160" s="52"/>
    </row>
    <row r="161">
      <c r="D161" s="52"/>
    </row>
    <row r="162">
      <c r="D162" s="52"/>
    </row>
    <row r="163">
      <c r="D163" s="52"/>
    </row>
    <row r="164">
      <c r="D164" s="52"/>
    </row>
    <row r="165">
      <c r="D165" s="52"/>
    </row>
    <row r="166">
      <c r="D166" s="52"/>
    </row>
    <row r="167">
      <c r="D167" s="52"/>
    </row>
    <row r="168">
      <c r="D168" s="52"/>
    </row>
    <row r="169">
      <c r="D169" s="52"/>
    </row>
    <row r="170">
      <c r="D170" s="52"/>
    </row>
    <row r="171">
      <c r="D171" s="52"/>
    </row>
    <row r="172">
      <c r="D172" s="52"/>
    </row>
    <row r="173">
      <c r="D173" s="52"/>
    </row>
    <row r="174">
      <c r="D174" s="52"/>
    </row>
    <row r="175">
      <c r="D175" s="52"/>
    </row>
    <row r="176">
      <c r="D176" s="52"/>
    </row>
    <row r="177">
      <c r="D177" s="52"/>
    </row>
    <row r="178">
      <c r="D178" s="52"/>
    </row>
    <row r="179">
      <c r="D179" s="52"/>
    </row>
    <row r="180">
      <c r="D180" s="52"/>
    </row>
    <row r="181">
      <c r="D181" s="52"/>
    </row>
    <row r="182">
      <c r="D182" s="52"/>
    </row>
    <row r="183">
      <c r="D183" s="52"/>
    </row>
    <row r="184">
      <c r="D184" s="52"/>
    </row>
    <row r="185">
      <c r="D185" s="52"/>
    </row>
    <row r="186">
      <c r="D186" s="52"/>
    </row>
    <row r="187">
      <c r="D187" s="52"/>
    </row>
    <row r="188">
      <c r="D188" s="52"/>
    </row>
    <row r="189">
      <c r="D189" s="52"/>
    </row>
    <row r="190">
      <c r="D190" s="52"/>
    </row>
    <row r="191">
      <c r="D191" s="52"/>
    </row>
    <row r="192">
      <c r="D192" s="52"/>
    </row>
    <row r="193">
      <c r="D193" s="52"/>
    </row>
    <row r="194">
      <c r="D194" s="52"/>
    </row>
    <row r="195">
      <c r="D195" s="52"/>
    </row>
    <row r="196">
      <c r="D196" s="52"/>
    </row>
    <row r="197">
      <c r="D197" s="52"/>
    </row>
    <row r="198">
      <c r="D198" s="52"/>
    </row>
    <row r="199">
      <c r="D199" s="52"/>
    </row>
    <row r="200">
      <c r="D200" s="52"/>
    </row>
    <row r="201">
      <c r="D201" s="52"/>
    </row>
    <row r="202">
      <c r="D202" s="52"/>
    </row>
    <row r="203">
      <c r="D203" s="52"/>
    </row>
    <row r="204">
      <c r="D204" s="52"/>
    </row>
    <row r="205">
      <c r="D205" s="52"/>
    </row>
    <row r="206">
      <c r="D206" s="52"/>
    </row>
    <row r="207">
      <c r="D207" s="52"/>
    </row>
    <row r="208">
      <c r="D208" s="52"/>
    </row>
    <row r="209">
      <c r="D209" s="52"/>
    </row>
    <row r="210">
      <c r="D210" s="52"/>
    </row>
    <row r="211">
      <c r="D211" s="52"/>
    </row>
    <row r="212">
      <c r="D212" s="52"/>
    </row>
    <row r="213">
      <c r="D213" s="52"/>
    </row>
    <row r="214">
      <c r="D214" s="52"/>
    </row>
    <row r="215">
      <c r="D215" s="52"/>
    </row>
    <row r="216">
      <c r="D216" s="52"/>
    </row>
    <row r="217">
      <c r="D217" s="52"/>
    </row>
    <row r="218">
      <c r="D218" s="52"/>
    </row>
    <row r="219">
      <c r="D219" s="52"/>
    </row>
    <row r="220">
      <c r="D220" s="52"/>
    </row>
    <row r="221">
      <c r="D221" s="52"/>
    </row>
    <row r="222">
      <c r="D222" s="52"/>
    </row>
    <row r="223">
      <c r="D223" s="52"/>
    </row>
    <row r="224">
      <c r="D224" s="52"/>
    </row>
    <row r="225">
      <c r="D225" s="52"/>
    </row>
    <row r="226">
      <c r="D226" s="52"/>
    </row>
    <row r="227">
      <c r="D227" s="52"/>
    </row>
    <row r="228">
      <c r="D228" s="52"/>
    </row>
    <row r="229">
      <c r="D229" s="52"/>
    </row>
    <row r="230">
      <c r="D230" s="52"/>
    </row>
    <row r="231">
      <c r="D231" s="52"/>
    </row>
    <row r="232">
      <c r="D232" s="52"/>
    </row>
    <row r="233">
      <c r="D233" s="52"/>
    </row>
    <row r="234">
      <c r="D234" s="52"/>
    </row>
    <row r="235">
      <c r="D235" s="52"/>
    </row>
    <row r="236">
      <c r="D236" s="52"/>
    </row>
    <row r="237">
      <c r="D237" s="52"/>
    </row>
    <row r="238">
      <c r="D238" s="52"/>
    </row>
    <row r="239">
      <c r="D239" s="52"/>
    </row>
    <row r="240">
      <c r="D240" s="52"/>
    </row>
    <row r="241">
      <c r="D241" s="52"/>
    </row>
    <row r="242">
      <c r="D242" s="52"/>
    </row>
    <row r="243">
      <c r="D243" s="52"/>
    </row>
    <row r="244">
      <c r="D244" s="52"/>
    </row>
    <row r="245">
      <c r="D245" s="52"/>
    </row>
    <row r="246">
      <c r="D246" s="52"/>
    </row>
    <row r="247">
      <c r="D247" s="52"/>
    </row>
    <row r="248">
      <c r="D248" s="52"/>
    </row>
    <row r="249">
      <c r="D249" s="52"/>
    </row>
    <row r="250">
      <c r="D250" s="52"/>
    </row>
    <row r="251">
      <c r="D251" s="52"/>
    </row>
    <row r="252">
      <c r="D252" s="52"/>
    </row>
    <row r="253">
      <c r="D253" s="52"/>
    </row>
    <row r="254">
      <c r="D254" s="52"/>
    </row>
    <row r="255">
      <c r="D255" s="52"/>
    </row>
    <row r="256">
      <c r="D256" s="52"/>
    </row>
    <row r="257">
      <c r="D257" s="52"/>
    </row>
    <row r="258">
      <c r="D258" s="52"/>
    </row>
    <row r="259">
      <c r="D259" s="52"/>
    </row>
    <row r="260">
      <c r="D260" s="52"/>
    </row>
    <row r="261">
      <c r="D261" s="52"/>
    </row>
    <row r="262">
      <c r="D262" s="52"/>
    </row>
    <row r="263">
      <c r="D263" s="52"/>
    </row>
    <row r="264">
      <c r="D264" s="52"/>
    </row>
    <row r="265">
      <c r="D265" s="52"/>
    </row>
    <row r="266">
      <c r="D266" s="52"/>
    </row>
    <row r="267">
      <c r="D267" s="52"/>
    </row>
    <row r="268">
      <c r="D268" s="52"/>
    </row>
    <row r="269">
      <c r="D269" s="52"/>
    </row>
    <row r="270">
      <c r="D270" s="52"/>
    </row>
    <row r="271">
      <c r="D271" s="52"/>
    </row>
    <row r="272">
      <c r="D272" s="52"/>
    </row>
    <row r="273">
      <c r="D273" s="52"/>
    </row>
    <row r="274">
      <c r="D274" s="52"/>
    </row>
    <row r="275">
      <c r="D275" s="52"/>
    </row>
    <row r="276">
      <c r="D276" s="52"/>
    </row>
    <row r="277">
      <c r="D277" s="52"/>
    </row>
    <row r="278">
      <c r="D278" s="52"/>
    </row>
    <row r="279">
      <c r="D279" s="52"/>
    </row>
    <row r="280">
      <c r="D280" s="52"/>
    </row>
    <row r="281">
      <c r="D281" s="52"/>
    </row>
    <row r="282">
      <c r="D282" s="52"/>
    </row>
    <row r="283">
      <c r="D283" s="52"/>
    </row>
    <row r="284">
      <c r="D284" s="52"/>
    </row>
    <row r="285">
      <c r="D285" s="52"/>
    </row>
    <row r="286">
      <c r="D286" s="52"/>
    </row>
    <row r="287">
      <c r="D287" s="52"/>
    </row>
    <row r="288">
      <c r="D288" s="52"/>
    </row>
    <row r="289">
      <c r="D289" s="52"/>
    </row>
    <row r="290">
      <c r="D290" s="52"/>
    </row>
    <row r="291">
      <c r="D291" s="52"/>
    </row>
    <row r="292">
      <c r="D292" s="52"/>
    </row>
    <row r="293">
      <c r="D293" s="52"/>
    </row>
    <row r="294">
      <c r="D294" s="52"/>
    </row>
    <row r="295">
      <c r="D295" s="52"/>
    </row>
    <row r="296">
      <c r="D296" s="52"/>
    </row>
    <row r="297">
      <c r="D297" s="52"/>
    </row>
    <row r="298">
      <c r="D298" s="52"/>
    </row>
    <row r="299">
      <c r="D299" s="52"/>
    </row>
    <row r="300">
      <c r="D300" s="52"/>
    </row>
    <row r="301">
      <c r="D301" s="52"/>
    </row>
    <row r="302">
      <c r="D302" s="52"/>
    </row>
    <row r="303">
      <c r="D303" s="52"/>
    </row>
    <row r="304">
      <c r="D304" s="52"/>
    </row>
    <row r="305">
      <c r="D305" s="52"/>
    </row>
    <row r="306">
      <c r="D306" s="52"/>
    </row>
    <row r="307">
      <c r="D307" s="52"/>
    </row>
    <row r="308">
      <c r="D308" s="52"/>
    </row>
    <row r="309">
      <c r="D309" s="52"/>
    </row>
    <row r="310">
      <c r="D310" s="52"/>
    </row>
    <row r="311">
      <c r="D311" s="52"/>
    </row>
    <row r="312">
      <c r="D312" s="52"/>
    </row>
    <row r="313">
      <c r="D313" s="52"/>
    </row>
    <row r="314">
      <c r="D314" s="52"/>
    </row>
    <row r="315">
      <c r="D315" s="52"/>
    </row>
    <row r="316">
      <c r="D316" s="52"/>
    </row>
    <row r="317">
      <c r="D317" s="52"/>
    </row>
    <row r="318">
      <c r="D318" s="52"/>
    </row>
    <row r="319">
      <c r="D319" s="52"/>
    </row>
    <row r="320">
      <c r="D320" s="52"/>
    </row>
    <row r="321">
      <c r="D321" s="52"/>
    </row>
    <row r="322">
      <c r="D322" s="52"/>
    </row>
    <row r="323">
      <c r="D323" s="52"/>
    </row>
    <row r="324">
      <c r="D324" s="52"/>
    </row>
    <row r="325">
      <c r="D325" s="52"/>
    </row>
    <row r="326">
      <c r="D326" s="52"/>
    </row>
    <row r="327">
      <c r="D327" s="52"/>
    </row>
    <row r="328">
      <c r="D328" s="52"/>
    </row>
    <row r="329">
      <c r="D329" s="52"/>
    </row>
    <row r="330">
      <c r="D330" s="52"/>
    </row>
    <row r="331">
      <c r="D331" s="52"/>
    </row>
    <row r="332">
      <c r="D332" s="52"/>
    </row>
    <row r="333">
      <c r="D333" s="52"/>
    </row>
    <row r="334">
      <c r="D334" s="52"/>
    </row>
    <row r="335">
      <c r="D335" s="52"/>
    </row>
    <row r="336">
      <c r="D336" s="52"/>
    </row>
    <row r="337">
      <c r="D337" s="52"/>
    </row>
    <row r="338">
      <c r="D338" s="52"/>
    </row>
    <row r="339">
      <c r="D339" s="52"/>
    </row>
    <row r="340">
      <c r="D340" s="52"/>
    </row>
    <row r="341">
      <c r="D341" s="52"/>
    </row>
    <row r="342">
      <c r="D342" s="52"/>
    </row>
    <row r="343">
      <c r="D343" s="52"/>
    </row>
    <row r="344">
      <c r="D344" s="52"/>
    </row>
    <row r="345">
      <c r="D345" s="52"/>
    </row>
    <row r="346">
      <c r="D346" s="52"/>
    </row>
    <row r="347">
      <c r="D347" s="52"/>
    </row>
    <row r="348">
      <c r="D348" s="52"/>
    </row>
    <row r="349">
      <c r="D349" s="52"/>
    </row>
    <row r="350">
      <c r="D350" s="52"/>
    </row>
    <row r="351">
      <c r="D351" s="52"/>
    </row>
    <row r="352">
      <c r="D352" s="52"/>
    </row>
    <row r="353">
      <c r="D353" s="52"/>
    </row>
    <row r="354">
      <c r="D354" s="52"/>
    </row>
    <row r="355">
      <c r="D355" s="52"/>
    </row>
    <row r="356">
      <c r="D356" s="52"/>
    </row>
    <row r="357">
      <c r="D357" s="52"/>
    </row>
    <row r="358">
      <c r="D358" s="52"/>
    </row>
    <row r="359">
      <c r="D359" s="52"/>
    </row>
    <row r="360">
      <c r="D360" s="52"/>
    </row>
    <row r="361">
      <c r="D361" s="52"/>
    </row>
    <row r="362">
      <c r="D362" s="52"/>
    </row>
    <row r="363">
      <c r="D363" s="52"/>
    </row>
    <row r="364">
      <c r="D364" s="52"/>
    </row>
    <row r="365">
      <c r="D365" s="52"/>
    </row>
    <row r="366">
      <c r="D366" s="52"/>
    </row>
    <row r="367">
      <c r="D367" s="52"/>
    </row>
    <row r="368">
      <c r="D368" s="52"/>
    </row>
    <row r="369">
      <c r="D369" s="52"/>
    </row>
    <row r="370">
      <c r="D370" s="52"/>
    </row>
    <row r="371">
      <c r="D371" s="52"/>
    </row>
    <row r="372">
      <c r="D372" s="52"/>
    </row>
    <row r="373">
      <c r="D373" s="52"/>
    </row>
    <row r="374">
      <c r="D374" s="52"/>
    </row>
    <row r="375">
      <c r="D375" s="52"/>
    </row>
    <row r="376">
      <c r="D376" s="52"/>
    </row>
    <row r="377">
      <c r="D377" s="52"/>
    </row>
    <row r="378">
      <c r="D378" s="52"/>
    </row>
    <row r="379">
      <c r="D379" s="52"/>
    </row>
    <row r="380">
      <c r="D380" s="52"/>
    </row>
    <row r="381">
      <c r="D381" s="52"/>
    </row>
    <row r="382">
      <c r="D382" s="52"/>
    </row>
    <row r="383">
      <c r="D383" s="52"/>
    </row>
    <row r="384">
      <c r="D384" s="52"/>
    </row>
    <row r="385">
      <c r="D385" s="52"/>
    </row>
    <row r="386">
      <c r="D386" s="52"/>
    </row>
    <row r="387">
      <c r="D387" s="52"/>
    </row>
    <row r="388">
      <c r="D388" s="52"/>
    </row>
    <row r="389">
      <c r="D389" s="52"/>
    </row>
    <row r="390">
      <c r="D390" s="52"/>
    </row>
    <row r="391">
      <c r="D391" s="52"/>
    </row>
    <row r="392">
      <c r="D392" s="52"/>
    </row>
    <row r="393">
      <c r="D393" s="52"/>
    </row>
    <row r="394">
      <c r="D394" s="52"/>
    </row>
    <row r="395">
      <c r="D395" s="52"/>
    </row>
    <row r="396">
      <c r="D396" s="52"/>
    </row>
    <row r="397">
      <c r="D397" s="52"/>
    </row>
    <row r="398">
      <c r="D398" s="52"/>
    </row>
    <row r="399">
      <c r="D399" s="52"/>
    </row>
    <row r="400">
      <c r="D400" s="52"/>
    </row>
    <row r="401">
      <c r="D401" s="52"/>
    </row>
    <row r="402">
      <c r="D402" s="52"/>
    </row>
    <row r="403">
      <c r="D403" s="52"/>
    </row>
    <row r="404">
      <c r="D404" s="52"/>
    </row>
    <row r="405">
      <c r="D405" s="52"/>
    </row>
    <row r="406">
      <c r="D406" s="52"/>
    </row>
    <row r="407">
      <c r="D407" s="52"/>
    </row>
    <row r="408">
      <c r="D408" s="52"/>
    </row>
    <row r="409">
      <c r="D409" s="52"/>
    </row>
    <row r="410">
      <c r="D410" s="52"/>
    </row>
    <row r="411">
      <c r="D411" s="52"/>
    </row>
    <row r="412">
      <c r="D412" s="52"/>
    </row>
    <row r="413">
      <c r="D413" s="52"/>
    </row>
    <row r="414">
      <c r="D414" s="52"/>
    </row>
    <row r="415">
      <c r="D415" s="52"/>
    </row>
    <row r="416">
      <c r="D416" s="52"/>
    </row>
    <row r="417">
      <c r="D417" s="52"/>
    </row>
    <row r="418">
      <c r="D418" s="52"/>
    </row>
    <row r="419">
      <c r="D419" s="52"/>
    </row>
    <row r="420">
      <c r="D420" s="52"/>
    </row>
    <row r="421">
      <c r="D421" s="52"/>
    </row>
    <row r="422">
      <c r="D422" s="52"/>
    </row>
    <row r="423">
      <c r="D423" s="52"/>
    </row>
    <row r="424">
      <c r="D424" s="52"/>
    </row>
    <row r="425">
      <c r="D425" s="52"/>
    </row>
    <row r="426">
      <c r="D426" s="52"/>
    </row>
    <row r="427">
      <c r="D427" s="52"/>
    </row>
    <row r="428">
      <c r="D428" s="52"/>
    </row>
    <row r="429">
      <c r="D429" s="52"/>
    </row>
    <row r="430">
      <c r="D430" s="52"/>
    </row>
    <row r="431">
      <c r="D431" s="52"/>
    </row>
    <row r="432">
      <c r="D432" s="52"/>
    </row>
    <row r="433">
      <c r="D433" s="52"/>
    </row>
    <row r="434">
      <c r="D434" s="52"/>
    </row>
    <row r="435">
      <c r="D435" s="52"/>
    </row>
    <row r="436">
      <c r="D436" s="52"/>
    </row>
    <row r="437">
      <c r="D437" s="52"/>
    </row>
    <row r="438">
      <c r="D438" s="52"/>
    </row>
    <row r="439">
      <c r="D439" s="52"/>
    </row>
    <row r="440">
      <c r="D440" s="52"/>
    </row>
    <row r="441">
      <c r="D441" s="52"/>
    </row>
    <row r="442">
      <c r="D442" s="52"/>
    </row>
    <row r="443">
      <c r="D443" s="52"/>
    </row>
    <row r="444">
      <c r="D444" s="52"/>
    </row>
    <row r="445">
      <c r="D445" s="52"/>
    </row>
    <row r="446">
      <c r="D446" s="52"/>
    </row>
    <row r="447">
      <c r="D447" s="52"/>
    </row>
    <row r="448">
      <c r="D448" s="52"/>
    </row>
    <row r="449">
      <c r="D449" s="52"/>
    </row>
    <row r="450">
      <c r="D450" s="52"/>
    </row>
    <row r="451">
      <c r="D451" s="52"/>
    </row>
    <row r="452">
      <c r="D452" s="52"/>
    </row>
    <row r="453">
      <c r="D453" s="52"/>
    </row>
    <row r="454">
      <c r="D454" s="52"/>
    </row>
    <row r="455">
      <c r="D455" s="52"/>
    </row>
    <row r="456">
      <c r="D456" s="52"/>
    </row>
    <row r="457">
      <c r="D457" s="52"/>
    </row>
    <row r="458">
      <c r="D458" s="52"/>
    </row>
    <row r="459">
      <c r="D459" s="52"/>
    </row>
    <row r="460">
      <c r="D460" s="52"/>
    </row>
    <row r="461">
      <c r="D461" s="52"/>
    </row>
    <row r="462">
      <c r="D462" s="52"/>
    </row>
    <row r="463">
      <c r="D463" s="52"/>
    </row>
    <row r="464">
      <c r="D464" s="52"/>
    </row>
    <row r="465">
      <c r="D465" s="52"/>
    </row>
    <row r="466">
      <c r="D466" s="52"/>
    </row>
    <row r="467">
      <c r="D467" s="52"/>
    </row>
    <row r="468">
      <c r="D468" s="52"/>
    </row>
    <row r="469">
      <c r="D469" s="52"/>
    </row>
    <row r="470">
      <c r="D470" s="52"/>
    </row>
    <row r="471">
      <c r="D471" s="52"/>
    </row>
    <row r="472">
      <c r="D472" s="52"/>
    </row>
    <row r="473">
      <c r="D473" s="52"/>
    </row>
    <row r="474">
      <c r="D474" s="52"/>
    </row>
    <row r="475">
      <c r="D475" s="52"/>
    </row>
    <row r="476">
      <c r="D476" s="52"/>
    </row>
    <row r="477">
      <c r="D477" s="52"/>
    </row>
    <row r="478">
      <c r="D478" s="52"/>
    </row>
    <row r="479">
      <c r="D479" s="52"/>
    </row>
    <row r="480">
      <c r="D480" s="52"/>
    </row>
    <row r="481">
      <c r="D481" s="52"/>
    </row>
    <row r="482">
      <c r="D482" s="52"/>
    </row>
    <row r="483">
      <c r="D483" s="52"/>
    </row>
    <row r="484">
      <c r="D484" s="52"/>
    </row>
    <row r="485">
      <c r="D485" s="52"/>
    </row>
    <row r="486">
      <c r="D486" s="52"/>
    </row>
    <row r="487">
      <c r="D487" s="52"/>
    </row>
    <row r="488">
      <c r="D488" s="52"/>
    </row>
    <row r="489">
      <c r="D489" s="52"/>
    </row>
    <row r="490">
      <c r="D490" s="52"/>
    </row>
    <row r="491">
      <c r="D491" s="52"/>
    </row>
    <row r="492">
      <c r="D492" s="52"/>
    </row>
    <row r="493">
      <c r="D493" s="52"/>
    </row>
    <row r="494">
      <c r="D494" s="52"/>
    </row>
    <row r="495">
      <c r="D495" s="52"/>
    </row>
    <row r="496">
      <c r="D496" s="52"/>
    </row>
    <row r="497">
      <c r="D497" s="52"/>
    </row>
    <row r="498">
      <c r="D498" s="52"/>
    </row>
    <row r="499">
      <c r="D499" s="52"/>
    </row>
    <row r="500">
      <c r="D500" s="52"/>
    </row>
    <row r="501">
      <c r="D501" s="52"/>
    </row>
    <row r="502">
      <c r="D502" s="52"/>
    </row>
    <row r="503">
      <c r="D503" s="52"/>
    </row>
    <row r="504">
      <c r="D504" s="52"/>
    </row>
    <row r="505">
      <c r="D505" s="52"/>
    </row>
    <row r="506">
      <c r="D506" s="52"/>
    </row>
    <row r="507">
      <c r="D507" s="52"/>
    </row>
    <row r="508">
      <c r="D508" s="52"/>
    </row>
    <row r="509">
      <c r="D509" s="52"/>
    </row>
    <row r="510">
      <c r="D510" s="52"/>
    </row>
    <row r="511">
      <c r="D511" s="52"/>
    </row>
    <row r="512">
      <c r="D512" s="52"/>
    </row>
    <row r="513">
      <c r="D513" s="52"/>
    </row>
    <row r="514">
      <c r="D514" s="52"/>
    </row>
    <row r="515">
      <c r="D515" s="52"/>
    </row>
    <row r="516">
      <c r="D516" s="52"/>
    </row>
    <row r="517">
      <c r="D517" s="52"/>
    </row>
    <row r="518">
      <c r="D518" s="52"/>
    </row>
    <row r="519">
      <c r="D519" s="52"/>
    </row>
    <row r="520">
      <c r="D520" s="52"/>
    </row>
    <row r="521">
      <c r="D521" s="52"/>
    </row>
    <row r="522">
      <c r="D522" s="52"/>
    </row>
    <row r="523">
      <c r="D523" s="52"/>
    </row>
    <row r="524">
      <c r="D524" s="52"/>
    </row>
    <row r="525">
      <c r="D525" s="52"/>
    </row>
    <row r="526">
      <c r="D526" s="52"/>
    </row>
    <row r="527">
      <c r="D527" s="52"/>
    </row>
    <row r="528">
      <c r="D528" s="52"/>
    </row>
    <row r="529">
      <c r="D529" s="52"/>
    </row>
    <row r="530">
      <c r="D530" s="52"/>
    </row>
    <row r="531">
      <c r="D531" s="52"/>
    </row>
    <row r="532">
      <c r="D532" s="52"/>
    </row>
    <row r="533">
      <c r="D533" s="52"/>
    </row>
    <row r="534">
      <c r="D534" s="52"/>
    </row>
    <row r="535">
      <c r="D535" s="52"/>
    </row>
    <row r="536">
      <c r="D536" s="52"/>
    </row>
    <row r="537">
      <c r="D537" s="52"/>
    </row>
    <row r="538">
      <c r="D538" s="52"/>
    </row>
    <row r="539">
      <c r="D539" s="52"/>
    </row>
    <row r="540">
      <c r="D540" s="52"/>
    </row>
    <row r="541">
      <c r="D541" s="52"/>
    </row>
    <row r="542">
      <c r="D542" s="52"/>
    </row>
    <row r="543">
      <c r="D543" s="52"/>
    </row>
    <row r="544">
      <c r="D544" s="52"/>
    </row>
    <row r="545">
      <c r="D545" s="52"/>
    </row>
    <row r="546">
      <c r="D546" s="52"/>
    </row>
    <row r="547">
      <c r="D547" s="52"/>
    </row>
    <row r="548">
      <c r="D548" s="52"/>
    </row>
    <row r="549">
      <c r="D549" s="52"/>
    </row>
    <row r="550">
      <c r="D550" s="52"/>
    </row>
    <row r="551">
      <c r="D551" s="52"/>
    </row>
    <row r="552">
      <c r="D552" s="52"/>
    </row>
    <row r="553">
      <c r="D553" s="52"/>
    </row>
    <row r="554">
      <c r="D554" s="52"/>
    </row>
    <row r="555">
      <c r="D555" s="52"/>
    </row>
    <row r="556">
      <c r="D556" s="52"/>
    </row>
    <row r="557">
      <c r="D557" s="52"/>
    </row>
    <row r="558">
      <c r="D558" s="52"/>
    </row>
    <row r="559">
      <c r="D559" s="52"/>
    </row>
    <row r="560">
      <c r="D560" s="52"/>
    </row>
    <row r="561">
      <c r="D561" s="52"/>
    </row>
    <row r="562">
      <c r="D562" s="52"/>
    </row>
    <row r="563">
      <c r="D563" s="52"/>
    </row>
    <row r="564">
      <c r="D564" s="52"/>
    </row>
    <row r="565">
      <c r="D565" s="52"/>
    </row>
    <row r="566">
      <c r="D566" s="52"/>
    </row>
    <row r="567">
      <c r="D567" s="52"/>
    </row>
    <row r="568">
      <c r="D568" s="52"/>
    </row>
    <row r="569">
      <c r="D569" s="52"/>
    </row>
    <row r="570">
      <c r="D570" s="52"/>
    </row>
    <row r="571">
      <c r="D571" s="52"/>
    </row>
    <row r="572">
      <c r="D572" s="52"/>
    </row>
    <row r="573">
      <c r="D573" s="52"/>
    </row>
    <row r="574">
      <c r="D574" s="52"/>
    </row>
    <row r="575">
      <c r="D575" s="52"/>
    </row>
    <row r="576">
      <c r="D576" s="52"/>
    </row>
    <row r="577">
      <c r="D577" s="52"/>
    </row>
    <row r="578">
      <c r="D578" s="52"/>
    </row>
    <row r="579">
      <c r="D579" s="52"/>
    </row>
    <row r="580">
      <c r="D580" s="52"/>
    </row>
    <row r="581">
      <c r="D581" s="52"/>
    </row>
    <row r="582">
      <c r="D582" s="52"/>
    </row>
    <row r="583">
      <c r="D583" s="52"/>
    </row>
    <row r="584">
      <c r="D584" s="52"/>
    </row>
    <row r="585">
      <c r="D585" s="52"/>
    </row>
    <row r="586">
      <c r="D586" s="52"/>
    </row>
    <row r="587">
      <c r="D587" s="52"/>
    </row>
    <row r="588">
      <c r="D588" s="52"/>
    </row>
    <row r="589">
      <c r="D589" s="52"/>
    </row>
    <row r="590">
      <c r="D590" s="52"/>
    </row>
    <row r="591">
      <c r="D591" s="52"/>
    </row>
    <row r="592">
      <c r="D592" s="52"/>
    </row>
    <row r="593">
      <c r="D593" s="52"/>
    </row>
    <row r="594">
      <c r="D594" s="52"/>
    </row>
    <row r="595">
      <c r="D595" s="52"/>
    </row>
    <row r="596">
      <c r="D596" s="52"/>
    </row>
    <row r="597">
      <c r="D597" s="52"/>
    </row>
    <row r="598">
      <c r="D598" s="52"/>
    </row>
    <row r="599">
      <c r="D599" s="52"/>
    </row>
    <row r="600">
      <c r="D600" s="52"/>
    </row>
    <row r="601">
      <c r="D601" s="52"/>
    </row>
    <row r="602">
      <c r="D602" s="52"/>
    </row>
    <row r="603">
      <c r="D603" s="52"/>
    </row>
    <row r="604">
      <c r="D604" s="52"/>
    </row>
    <row r="605">
      <c r="D605" s="52"/>
    </row>
    <row r="606">
      <c r="D606" s="52"/>
    </row>
    <row r="607">
      <c r="D607" s="52"/>
    </row>
    <row r="608">
      <c r="D608" s="52"/>
    </row>
    <row r="609">
      <c r="D609" s="52"/>
    </row>
    <row r="610">
      <c r="D610" s="52"/>
    </row>
    <row r="611">
      <c r="D611" s="52"/>
    </row>
    <row r="612">
      <c r="D612" s="52"/>
    </row>
    <row r="613">
      <c r="D613" s="52"/>
    </row>
    <row r="614">
      <c r="D614" s="52"/>
    </row>
    <row r="615">
      <c r="D615" s="52"/>
    </row>
    <row r="616">
      <c r="D616" s="52"/>
    </row>
    <row r="617">
      <c r="D617" s="52"/>
    </row>
    <row r="618">
      <c r="D618" s="52"/>
    </row>
    <row r="619">
      <c r="D619" s="52"/>
    </row>
    <row r="620">
      <c r="D620" s="52"/>
    </row>
    <row r="621">
      <c r="D621" s="52"/>
    </row>
    <row r="622">
      <c r="D622" s="52"/>
    </row>
    <row r="623">
      <c r="D623" s="52"/>
    </row>
    <row r="624">
      <c r="D624" s="52"/>
    </row>
    <row r="625">
      <c r="D625" s="52"/>
    </row>
    <row r="626">
      <c r="D626" s="52"/>
    </row>
    <row r="627">
      <c r="D627" s="52"/>
    </row>
    <row r="628">
      <c r="D628" s="52"/>
    </row>
    <row r="629">
      <c r="D629" s="52"/>
    </row>
    <row r="630">
      <c r="D630" s="52"/>
    </row>
    <row r="631">
      <c r="D631" s="52"/>
    </row>
    <row r="632">
      <c r="D632" s="52"/>
    </row>
  </sheetData>
  <mergeCells count="17">
    <mergeCell ref="B11:B13"/>
    <mergeCell ref="C11:C13"/>
    <mergeCell ref="D11:D13"/>
    <mergeCell ref="E11:F11"/>
    <mergeCell ref="E12:E13"/>
    <mergeCell ref="F12:F13"/>
    <mergeCell ref="A31:G31"/>
    <mergeCell ref="G11:H11"/>
    <mergeCell ref="G12:G13"/>
    <mergeCell ref="H12:H13"/>
    <mergeCell ref="A1:H3"/>
    <mergeCell ref="A4:H4"/>
    <mergeCell ref="A5:H5"/>
    <mergeCell ref="A6:H6"/>
    <mergeCell ref="A7:F8"/>
    <mergeCell ref="A9:F10"/>
    <mergeCell ref="A11:A13"/>
  </mergeCells>
  <drawing r:id="rId1"/>
</worksheet>
</file>